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G:\Consecutivo 2022\MSA-ALC-PLA-03-131-2022 Entrega de Modificación Presupuestaria 05-2022 aprobada por el Concejo\"/>
    </mc:Choice>
  </mc:AlternateContent>
  <xr:revisionPtr revIDLastSave="0" documentId="13_ncr:1_{C8E8C644-6BDC-43A0-A324-B7414113BC67}" xr6:coauthVersionLast="47" xr6:coauthVersionMax="47" xr10:uidLastSave="{00000000-0000-0000-0000-000000000000}"/>
  <bookViews>
    <workbookView xWindow="28680" yWindow="-120" windowWidth="19440" windowHeight="15000" activeTab="1" xr2:uid="{00000000-000D-0000-FFFF-FFFF00000000}"/>
  </bookViews>
  <sheets>
    <sheet name="PROGRAMA I" sheetId="1" r:id="rId1"/>
    <sheet name="PROGRAMA II" sheetId="7" r:id="rId2"/>
    <sheet name="PROGRAMA III" sheetId="8" r:id="rId3"/>
  </sheets>
  <definedNames>
    <definedName name="_xlnm._FilterDatabase" localSheetId="0" hidden="1">'PROGRAMA I'!$A$19:$WWJ$24</definedName>
    <definedName name="_xlnm.Print_Titles" localSheetId="0">'PROGRAMA I'!$16:$19</definedName>
    <definedName name="_xlnm.Print_Titles" localSheetId="1">'PROGRAMA II'!$17:$20</definedName>
    <definedName name="_xlnm.Print_Titles" localSheetId="2">'PROGRAMA III'!$19:$22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3" i="7" l="1"/>
  <c r="R30" i="8"/>
  <c r="Q22" i="1"/>
  <c r="Q24" i="1" s="1"/>
  <c r="R29" i="7"/>
  <c r="R21" i="7"/>
  <c r="R23" i="7"/>
  <c r="R26" i="7"/>
  <c r="R27" i="7"/>
  <c r="R22" i="7"/>
  <c r="R25" i="7"/>
  <c r="Q33" i="7" l="1"/>
  <c r="P24" i="1" l="1"/>
  <c r="Q30" i="8"/>
  <c r="M28" i="7" l="1"/>
  <c r="M27" i="7"/>
  <c r="M27" i="8" l="1"/>
  <c r="M26" i="8" l="1"/>
  <c r="M26" i="7"/>
  <c r="M25" i="8"/>
  <c r="M24" i="7" l="1"/>
  <c r="T24" i="1" l="1"/>
  <c r="U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7" authorId="0" shapeId="0" xr:uid="{00000000-0006-0000-0000-00000100000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7" authorId="0" shapeId="0" xr:uid="{00000000-0006-0000-0000-00000200000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preguntas ¿qué? y ¿para qué?
</t>
        </r>
      </text>
    </comment>
    <comment ref="E17" authorId="0" shapeId="0" xr:uid="{00000000-0006-0000-0000-00000300000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7" authorId="0" shapeId="0" xr:uid="{00000000-0006-0000-0000-00000400000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7" authorId="0" shapeId="0" xr:uid="{00000000-0006-0000-0000-000005000000}">
      <text>
        <r>
          <rPr>
            <b/>
            <sz val="10"/>
            <color indexed="81"/>
            <rFont val="Tahoma"/>
            <family val="2"/>
          </rPr>
          <t xml:space="preserve">Contraloría:
</t>
        </r>
        <r>
          <rPr>
            <sz val="10"/>
            <color indexed="81"/>
            <rFont val="Tahoma"/>
            <family val="2"/>
          </rPr>
          <t>Funcionario responsable del cumplimiento de la meta formulada.</t>
        </r>
      </text>
    </comment>
    <comment ref="O17" authorId="0" shapeId="0" xr:uid="{00000000-0006-0000-0000-000006000000}">
      <text>
        <r>
          <rPr>
            <sz val="11"/>
            <color indexed="81"/>
            <rFont val="Tahoma"/>
            <family val="2"/>
          </rPr>
          <t xml:space="preserve">01 Administración General; 
02 Auditoría Interna;
03 Administración de Inversiones Propias; 
04 Registro de deuda, fondos y aportes.
</t>
        </r>
      </text>
    </comment>
    <comment ref="R17" authorId="0" shapeId="0" xr:uid="{00000000-0006-0000-0000-000007000000}">
      <text>
        <r>
          <rPr>
            <b/>
            <sz val="8"/>
            <color indexed="81"/>
            <rFont val="Tahoma"/>
            <family val="2"/>
          </rPr>
          <t>Corresponde al monto efectivamente gastado o ejecutado en el cumplimiento de la meta.</t>
        </r>
        <r>
          <rPr>
            <sz val="8"/>
            <color indexed="81"/>
            <rFont val="Tahoma"/>
            <family val="2"/>
          </rPr>
          <t xml:space="preserve">
</t>
        </r>
      </text>
    </comment>
    <comment ref="U17" authorId="0" shapeId="0" xr:uid="{00000000-0006-0000-0000-000009000000}">
      <text>
        <r>
          <rPr>
            <sz val="8"/>
            <color indexed="81"/>
            <rFont val="Tahoma"/>
            <family val="2"/>
          </rPr>
          <t xml:space="preserve"> Sumatoria de los % de las metas alcanzadas / Número total de metas programadas</t>
        </r>
      </text>
    </comment>
    <comment ref="Z17" authorId="0" shapeId="0" xr:uid="{00000000-0006-0000-0000-00000A000000}">
      <text>
        <r>
          <rPr>
            <sz val="8"/>
            <color indexed="81"/>
            <rFont val="Tahoma"/>
            <family val="2"/>
          </rPr>
          <t xml:space="preserve"> Sumatoria de los % de las metas alcanzadas / Número total de metas programadas.   Si la unidad de medida alcanzada es mayor al monto programado, se pone como máximo de cumplimiento el 100%.</t>
        </r>
      </text>
    </comment>
    <comment ref="I18" authorId="0" shapeId="0" xr:uid="{00000000-0006-0000-0000-00000B00000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8" authorId="0" shapeId="0" xr:uid="{00000000-0006-0000-0000-00000C000000}">
      <text>
        <r>
          <rPr>
            <sz val="10"/>
            <color indexed="81"/>
            <rFont val="Tahoma"/>
            <family val="2"/>
          </rPr>
          <t>Columna con fórmula que muestra el porcentaje de la unidad de medida que se programa atender en el I semestre. NO SE DEBE ALTERAR.</t>
        </r>
      </text>
    </comment>
    <comment ref="K18" authorId="0" shapeId="0" xr:uid="{00000000-0006-0000-0000-00000D00000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8" authorId="0" shapeId="0" xr:uid="{00000000-0006-0000-0000-00000E000000}">
      <text>
        <r>
          <rPr>
            <sz val="10"/>
            <color indexed="81"/>
            <rFont val="Tahoma"/>
            <family val="2"/>
          </rPr>
          <t>Columna con fórmula que muestra el porcentaje de la unidad de medida que se programa atender en el II semestre. NO SE DEBE ALTERAR.</t>
        </r>
      </text>
    </comment>
    <comment ref="V18" authorId="0" shapeId="0" xr:uid="{00000000-0006-0000-0000-000010000000}">
      <text>
        <r>
          <rPr>
            <b/>
            <sz val="11"/>
            <color indexed="81"/>
            <rFont val="Tahoma"/>
            <family val="2"/>
          </rPr>
          <t>Contraloría:</t>
        </r>
        <r>
          <rPr>
            <sz val="11"/>
            <color indexed="81"/>
            <rFont val="Tahoma"/>
            <family val="2"/>
          </rPr>
          <t xml:space="preserve">
Aquí se incluye el logro real de la meta al 30 de junio.  
Ejemplo:  Si en la columa de programación del I semestre se propuso recuperar un 25% del pendiente de cobro al 31 de diciembre del 2005, y se recuperó un 10%, este último dado sería el que se refleja en esta columna.</t>
        </r>
      </text>
    </comment>
    <comment ref="W18" authorId="0" shapeId="0" xr:uid="{00000000-0006-0000-0000-000011000000}">
      <text>
        <r>
          <rPr>
            <sz val="12"/>
            <color indexed="81"/>
            <rFont val="Tahoma"/>
            <family val="2"/>
          </rPr>
          <t>Porcentaje de la unidad de medida cumplida durante el I semestre.</t>
        </r>
      </text>
    </comment>
    <comment ref="X18" authorId="0" shapeId="0" xr:uid="{00000000-0006-0000-0000-000012000000}">
      <text>
        <r>
          <rPr>
            <b/>
            <sz val="11"/>
            <color indexed="81"/>
            <rFont val="Tahoma"/>
            <family val="2"/>
          </rPr>
          <t>Contraloría:</t>
        </r>
        <r>
          <rPr>
            <sz val="11"/>
            <color indexed="81"/>
            <rFont val="Tahoma"/>
            <family val="2"/>
          </rPr>
          <t xml:space="preserve">
Aquí se incluye el logro real de la meta al 30 de junio.  
Ejemplo:  Si en la columa de programación del II semestre se propuso recuperar un 50% del pendiente de cobro al 31 de diciembre del 2005, y se recuperó un 40%, este último dado sería el que se refleja en esta columna.</t>
        </r>
      </text>
    </comment>
    <comment ref="Y18" authorId="0" shapeId="0" xr:uid="{00000000-0006-0000-0000-000013000000}">
      <text>
        <r>
          <rPr>
            <sz val="12"/>
            <color indexed="81"/>
            <rFont val="Tahoma"/>
            <family val="2"/>
          </rPr>
          <t>Porcentaje de la unidad de medida cumplida durante el II semestre.</t>
        </r>
      </text>
    </comment>
    <comment ref="A19" authorId="0" shapeId="0" xr:uid="{00000000-0006-0000-0000-00001400000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9" authorId="0" shapeId="0" xr:uid="{00000000-0006-0000-0000-00001500000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9" authorId="0" shapeId="0" xr:uid="{00000000-0006-0000-0000-000016000000}">
      <text>
        <r>
          <rPr>
            <b/>
            <sz val="8"/>
            <color indexed="81"/>
            <rFont val="Tahoma"/>
            <family val="2"/>
          </rPr>
          <t>NUMERE LAS METAS PARA SER IDENTIFICADAS</t>
        </r>
      </text>
    </comment>
    <comment ref="G19" authorId="0" shapeId="0" xr:uid="{00000000-0006-0000-0000-000017000000}">
      <text>
        <r>
          <rPr>
            <b/>
            <sz val="8"/>
            <color indexed="81"/>
            <rFont val="Tahoma"/>
            <family val="2"/>
          </rPr>
          <t xml:space="preserve">Descripción de la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20" authorId="0" shapeId="0" xr:uid="{8819CAAD-6223-4E41-9C3D-C3D34ECD1391}">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20" authorId="0" shapeId="0" xr:uid="{A5B15BB0-C2DA-4864-925E-86A75A8FAABD}">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20" authorId="0" shapeId="0" xr:uid="{6778698C-99B1-4001-8918-81B149A4B1AA}">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20" authorId="0" shapeId="0" xr:uid="{9C2EDB46-C57D-433D-9828-0EC1B71BECE4}">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20" authorId="0" shapeId="0" xr:uid="{26B3C99B-14AC-449C-92EA-B1A6CB9D5EA9}">
      <text>
        <r>
          <rPr>
            <b/>
            <sz val="10"/>
            <color indexed="81"/>
            <rFont val="Tahoma"/>
            <family val="2"/>
          </rPr>
          <t xml:space="preserve">Contraloría:
</t>
        </r>
        <r>
          <rPr>
            <sz val="10"/>
            <color indexed="81"/>
            <rFont val="Tahoma"/>
            <family val="2"/>
          </rPr>
          <t>Funcionario responsable del cumplimiento de la meta formulada.</t>
        </r>
      </text>
    </comment>
    <comment ref="O20" authorId="0" shapeId="0" xr:uid="{2093A24B-42A1-4FC0-8188-F2E6F76A51A9}">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Instalaciones
etc....
</t>
        </r>
      </text>
    </comment>
    <comment ref="P20" authorId="0" shapeId="0" xr:uid="{25C33150-48A4-45C0-A7B3-0E5122ADDE41}">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20" authorId="0" shapeId="0" xr:uid="{8728DFD0-BF6C-499C-B363-6DF60977189F}">
      <text>
        <r>
          <rPr>
            <sz val="10"/>
            <color indexed="81"/>
            <rFont val="Tahoma"/>
            <family val="2"/>
          </rPr>
          <t>MONTO DEL PRESUPUESTO ASIGNADO A CADA META.</t>
        </r>
      </text>
    </comment>
    <comment ref="I21" authorId="0" shapeId="0" xr:uid="{AFE9C7AE-5F8C-47CD-8A48-4A04F6346773}">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21" authorId="0" shapeId="0" xr:uid="{ED91A2CB-F3CB-4072-9E24-126AC81FAA13}">
      <text>
        <r>
          <rPr>
            <sz val="10"/>
            <color indexed="81"/>
            <rFont val="Tahoma"/>
            <family val="2"/>
          </rPr>
          <t>Columna con fórmula que muestra el porcentaje de la unidad de medida que se programa atender en el I semestre. NO SE DEBE ALTERAR.</t>
        </r>
      </text>
    </comment>
    <comment ref="K21" authorId="0" shapeId="0" xr:uid="{8F363E8F-1B34-43AC-B75B-3718F03AC21B}">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21" authorId="0" shapeId="0" xr:uid="{0C389B96-9723-4180-A1AE-1CC82AE2C128}">
      <text>
        <r>
          <rPr>
            <sz val="10"/>
            <color indexed="81"/>
            <rFont val="Tahoma"/>
            <family val="2"/>
          </rPr>
          <t>Columna con fórmula que muestra el porcentaje de la unidad de medida que se programa atender en el II semestre. NO SE DEBE ALTERAR.</t>
        </r>
      </text>
    </comment>
    <comment ref="A22" authorId="0" shapeId="0" xr:uid="{F5C07E3D-1EE7-4BFC-82D0-DDA5FE03716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22" authorId="0" shapeId="0" xr:uid="{D7CB92EB-44BC-4278-8C6C-19C810F5391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22" authorId="0" shapeId="0" xr:uid="{46B6EEC5-1795-4AC5-9D7E-D6B6C277F64A}">
      <text>
        <r>
          <rPr>
            <b/>
            <sz val="8"/>
            <color indexed="81"/>
            <rFont val="Tahoma"/>
            <family val="2"/>
          </rPr>
          <t>NUMERE LA META PARA SER IDENTIFICADA</t>
        </r>
      </text>
    </comment>
    <comment ref="G22" authorId="0" shapeId="0" xr:uid="{007405FE-6453-4CA6-91AC-1073B67BF003}">
      <text>
        <r>
          <rPr>
            <b/>
            <sz val="8"/>
            <color indexed="81"/>
            <rFont val="Tahoma"/>
            <family val="2"/>
          </rPr>
          <t xml:space="preserve">Descripción de la meta
</t>
        </r>
      </text>
    </comment>
  </commentList>
</comments>
</file>

<file path=xl/sharedStrings.xml><?xml version="1.0" encoding="utf-8"?>
<sst xmlns="http://schemas.openxmlformats.org/spreadsheetml/2006/main" count="381" uniqueCount="217">
  <si>
    <t>PLAN OPERATIVO ANUAL</t>
  </si>
  <si>
    <t>MATRIZ DE DESEMPEÑO PROGRAMÁTICO</t>
  </si>
  <si>
    <r>
      <t xml:space="preserve">PROGRAMA I: </t>
    </r>
    <r>
      <rPr>
        <sz val="14"/>
        <rFont val="Arial"/>
        <family val="2"/>
      </rPr>
      <t>DIRECCIÓN Y ADMINISTRACIÓN GENERAL</t>
    </r>
  </si>
  <si>
    <r>
      <t xml:space="preserve">MISIÓN:  </t>
    </r>
    <r>
      <rPr>
        <sz val="11"/>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</si>
  <si>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11"/>
        <rFont val="Arial"/>
        <family val="2"/>
      </rPr>
      <t>Acciones Administrativas</t>
    </r>
  </si>
  <si>
    <t>PLANIFICACIÓN ESTRATÉGICA</t>
  </si>
  <si>
    <t>PLANIFICACIÓN OPERATIVA ANUAL</t>
  </si>
  <si>
    <t>EVALUACIÓN</t>
  </si>
  <si>
    <t>PLAN DE DESARROLLO MUNICIPAL</t>
  </si>
  <si>
    <t>PROGRAMA</t>
  </si>
  <si>
    <t>PROYECTO</t>
  </si>
  <si>
    <t>OBJETIVOS DE MEJORA Y/O OPERATIVOS</t>
  </si>
  <si>
    <t>META</t>
  </si>
  <si>
    <t>INDICADOR</t>
  </si>
  <si>
    <t>PROGRAMACIÓN DE LA META</t>
  </si>
  <si>
    <t>FUNCIONARIO RESPONSABLE</t>
  </si>
  <si>
    <t>ACTIVIDAD</t>
  </si>
  <si>
    <t>ASIGNACIÓN PRESUPUESTARIA POR META</t>
  </si>
  <si>
    <t>GASTO REAL POR META</t>
  </si>
  <si>
    <t>Resultado anual del indicador de eficiencia en la ejecución de los recursos por meta</t>
  </si>
  <si>
    <t>EJECUCIÓN DE LA META</t>
  </si>
  <si>
    <t>Resultado del indicador de eficacia en el cumplimiento de la metas programadas</t>
  </si>
  <si>
    <t>I semestre</t>
  </si>
  <si>
    <t>%</t>
  </si>
  <si>
    <t>II semestre</t>
  </si>
  <si>
    <t>% de la meta a alcanzar</t>
  </si>
  <si>
    <t>I SEMESTRE</t>
  </si>
  <si>
    <t>II SEMESTRE</t>
  </si>
  <si>
    <t>I Semestre</t>
  </si>
  <si>
    <t>II Semestre</t>
  </si>
  <si>
    <t>AREA ESTRATÉGICA</t>
  </si>
  <si>
    <t>Código</t>
  </si>
  <si>
    <t>No.</t>
  </si>
  <si>
    <t>Descripción</t>
  </si>
  <si>
    <t>Sem</t>
  </si>
  <si>
    <t>TOTAL POR PROGRAMA</t>
  </si>
  <si>
    <t>Mejora</t>
  </si>
  <si>
    <t>Operativo</t>
  </si>
  <si>
    <t>PLANIFICACIÓN OPERATIVA</t>
  </si>
  <si>
    <t>Centros de enseñanza</t>
  </si>
  <si>
    <t>Centros deportivos y de recreación</t>
  </si>
  <si>
    <t>JUSTIFICACIÓN</t>
  </si>
  <si>
    <r>
      <t xml:space="preserve">MISIÓN:  </t>
    </r>
    <r>
      <rPr>
        <sz val="12"/>
        <rFont val="Arial"/>
        <family val="2"/>
      </rPr>
      <t>Desarrollar proyectos de inversión a favor de la comunidad con el fin de satisfacer sus necesidades.</t>
    </r>
  </si>
  <si>
    <r>
      <t>Producción final:</t>
    </r>
    <r>
      <rPr>
        <sz val="12"/>
        <rFont val="Arial"/>
        <family val="2"/>
      </rPr>
      <t xml:space="preserve"> Proyectos de inversión</t>
    </r>
  </si>
  <si>
    <t>GRUPOS</t>
  </si>
  <si>
    <t>01 Edificios</t>
  </si>
  <si>
    <t>02 Vías de comunicación terrestre</t>
  </si>
  <si>
    <t>03 Obras marítimas y fluviales</t>
  </si>
  <si>
    <t>04 Obras urbanísticas</t>
  </si>
  <si>
    <t>05 Instalaciones</t>
  </si>
  <si>
    <t>06 Otros proyectos</t>
  </si>
  <si>
    <t>07 Otros fondos e inversiones</t>
  </si>
  <si>
    <t xml:space="preserve">Acueductos </t>
  </si>
  <si>
    <t>Alcantarillado pluvial</t>
  </si>
  <si>
    <t>Alcantarillado sanitario</t>
  </si>
  <si>
    <t>Alumbrado público</t>
  </si>
  <si>
    <t>Cementerios</t>
  </si>
  <si>
    <t>Centros culturales</t>
  </si>
  <si>
    <t>Centros de salud</t>
  </si>
  <si>
    <t>Diques</t>
  </si>
  <si>
    <t>Disposición de desechos sólidos</t>
  </si>
  <si>
    <t>Fraccionamiento y habilitación de terrenos</t>
  </si>
  <si>
    <t>Mantenimiento periódico red vial</t>
  </si>
  <si>
    <t>Mantenimiento rutinario red vial</t>
  </si>
  <si>
    <t>Marinas</t>
  </si>
  <si>
    <t>Mejoramiento red vial</t>
  </si>
  <si>
    <t>Muelles</t>
  </si>
  <si>
    <t>Obras de defensa y protección</t>
  </si>
  <si>
    <t>Obras nuevas red vial</t>
  </si>
  <si>
    <t>Otras instalaciones</t>
  </si>
  <si>
    <t>Otras obras marítimas y fluviales</t>
  </si>
  <si>
    <t>Otras obras urbanísticas</t>
  </si>
  <si>
    <t>Otros Edificios</t>
  </si>
  <si>
    <t>Otros fondos e inversiones</t>
  </si>
  <si>
    <t>Otros proyectos</t>
  </si>
  <si>
    <t>Parques y zonas verdes</t>
  </si>
  <si>
    <t>Reconstrucción red vial</t>
  </si>
  <si>
    <t>Rehabilitación red vial</t>
  </si>
  <si>
    <t>Rompeolas</t>
  </si>
  <si>
    <t>Salones Comunales</t>
  </si>
  <si>
    <t>Tajos y canteras</t>
  </si>
  <si>
    <t xml:space="preserve">MUNICIPALIDAD DE SANTA ANA </t>
  </si>
  <si>
    <t>Obras e Inversiones Públicas.</t>
  </si>
  <si>
    <t>Ordenamiento Territorial.</t>
  </si>
  <si>
    <t>Gestión  y Control Ambiental.</t>
  </si>
  <si>
    <t>Gestión Financiera.</t>
  </si>
  <si>
    <t>Promoción de condiciones  de vida saludables.</t>
  </si>
  <si>
    <t>Promoción de Cultura Local.</t>
  </si>
  <si>
    <t>Promoción de Género.</t>
  </si>
  <si>
    <t>SUBGRUPO</t>
  </si>
  <si>
    <t>Promoción del Desarrollo Económico.</t>
  </si>
  <si>
    <t>Gestión del Riesgo y Atención de Emergencias.</t>
  </si>
  <si>
    <t>Gestión del Espacio Público.</t>
  </si>
  <si>
    <t>Gestión de Cultura Tributaria.</t>
  </si>
  <si>
    <t>Gestión del Talento Humano.</t>
  </si>
  <si>
    <t>Administración de los Sistemas de Información.</t>
  </si>
  <si>
    <t>Mejoramiento continúo de los Servicios Municipales.</t>
  </si>
  <si>
    <t>Salud Ocupacional  y mejoramiento del Ambiente Laboral.</t>
  </si>
  <si>
    <t>Mejoramiento del desempeño institucional.</t>
  </si>
  <si>
    <t>Transparencia y Rendición de Cuentas.</t>
  </si>
  <si>
    <t>Coordinación Interinstitucional y comunal.</t>
  </si>
  <si>
    <t>Promoción de Condiciones de Accesibilidad Cantonal.</t>
  </si>
  <si>
    <t>Seguridad y Vigilancia Municipal.</t>
  </si>
  <si>
    <t>Promoción Social.</t>
  </si>
  <si>
    <t>Atención de la niñez y la adolescencia.</t>
  </si>
  <si>
    <t>Justificación</t>
  </si>
  <si>
    <r>
      <t xml:space="preserve">PROGRAMA III: </t>
    </r>
    <r>
      <rPr>
        <sz val="14"/>
        <rFont val="Arial"/>
        <family val="2"/>
      </rPr>
      <t>INVERSIONES</t>
    </r>
  </si>
  <si>
    <t>MUNICIPALIDAD DE SANTA ANA</t>
  </si>
  <si>
    <r>
      <t xml:space="preserve">PROGRAMA II: </t>
    </r>
    <r>
      <rPr>
        <sz val="14"/>
        <rFont val="Arial"/>
        <family val="2"/>
      </rPr>
      <t>SERVICIOS COMUNITARIOS</t>
    </r>
  </si>
  <si>
    <r>
      <t xml:space="preserve">MISIÓN:  </t>
    </r>
    <r>
      <rPr>
        <sz val="12"/>
        <rFont val="Arial"/>
        <family val="2"/>
      </rPr>
      <t>Brindar servicios a la comunidad con el fin de satisfacer sus necesidades.</t>
    </r>
  </si>
  <si>
    <r>
      <t xml:space="preserve">Producción final: </t>
    </r>
    <r>
      <rPr>
        <sz val="12"/>
        <rFont val="Arial"/>
        <family val="2"/>
      </rPr>
      <t>Servicios comunitarios</t>
    </r>
  </si>
  <si>
    <t>SERVICIOS</t>
  </si>
  <si>
    <t>División de servicios</t>
  </si>
  <si>
    <t xml:space="preserve"> 09 - 31</t>
  </si>
  <si>
    <t>Cantidad de actividades ejecutadas * 100 / Cantidad de actividades programadas.</t>
  </si>
  <si>
    <t>Otros</t>
  </si>
  <si>
    <t xml:space="preserve">Desarrollo humano </t>
  </si>
  <si>
    <t>Infraestructura y Equipamiento cantonal</t>
  </si>
  <si>
    <t>Lograr procesos  de gestión municipal con participación ciudadana de manera inclusiva y equitativa.</t>
  </si>
  <si>
    <t>Desarrollo institucional</t>
  </si>
  <si>
    <t>Cantidad de metas programadas *100 / Cantidad de metas ejecutadas.</t>
  </si>
  <si>
    <t>Administración General</t>
  </si>
  <si>
    <t>10 Servicios Sociales y complementarios.</t>
  </si>
  <si>
    <t>Ambiente y gestión del riesgo</t>
  </si>
  <si>
    <t>Ing. Emilia Jiménez, Encargada del Proceso de Gestión de Riesgo de Desastres.</t>
  </si>
  <si>
    <t>28 Atención de emergencias cantonales</t>
  </si>
  <si>
    <t>Promoción de La Prevención Del Riesgo: Ciudad Resiliente.</t>
  </si>
  <si>
    <t>Realizar el 100% de actividades de la competencia del Proceso de Riesgo de Desastres con el fin de orientar acciones tanto hacia la Gestión Integral del Riesgo y Cambio Climático como hacia la prevención, mitigación de riesgos asociados a las amenazas, así como preparativos y respuestas para emergencias durante el periodo 2022.</t>
  </si>
  <si>
    <t>Lic. Mario Chan, Encargado de la Auditoría Interna</t>
  </si>
  <si>
    <t>Auditoría Interna</t>
  </si>
  <si>
    <t>Transparencia y Rendición de Cuentas</t>
  </si>
  <si>
    <t>Realizar el 100% de las actividades de operativas de la Auditoría Municipal durante el periodo 2022.</t>
  </si>
  <si>
    <t>Lic. David Durán Porras, Encargado del Proceso de Cultura</t>
  </si>
  <si>
    <t>Realizar el 100% de las acciones  del Proceso de Cultura la consecusión de actividades feriales en el Cantón , en el periodo 2022.</t>
  </si>
  <si>
    <t>MODIFICACION PRESUPUESTARIA 05-2022</t>
  </si>
  <si>
    <t>Oros</t>
  </si>
  <si>
    <r>
      <t xml:space="preserve">Asiento 2: </t>
    </r>
    <r>
      <rPr>
        <sz val="11"/>
        <rFont val="Arial"/>
        <family val="2"/>
      </rPr>
      <t>Se realiza la modificación presupuestaria solicitada por el Encargado de la Auditoróa Interna para reforzar la cuenta de Actividades de Capacitación  debido a la necesidad del equipo de auditoría de mantenerse actualizado, con el fin de mejorar las habilidades y técnicas de auditoría  en la realización de los estudios de control interno,de carácter especial y otros. De tal forma que se propicien un mayor valor agregado para  la consecución de los objetivos institucionales. Los recursos para reforzar esta cuenta, pertenence a las cuentas de auditoriía aprobadas en el presupuesto ordinario 2022 y corresponde a las que que producto del análisis no se tiene previsto utilizar en los meses restantes del presente año.</t>
    </r>
  </si>
  <si>
    <t>Lic. Katia Castro, Encargada del Proceso de Comunicación y Divulgación</t>
  </si>
  <si>
    <t>Gestión Institucional Administrativa.</t>
  </si>
  <si>
    <t>8.10.5. Ejecutar el 100% de las actividades requeridas por la Municipalidad de Santa Ana para brindar información y realizar comunicados oficiales a la ciudadanía por parte del Proceso de Comunicación y Divulgación en el periodo 2022.</t>
  </si>
  <si>
    <r>
      <rPr>
        <b/>
        <sz val="11"/>
        <rFont val="Arial"/>
        <family val="2"/>
      </rPr>
      <t xml:space="preserve">Asiento 3: </t>
    </r>
    <r>
      <rPr>
        <sz val="11"/>
        <rFont val="Arial"/>
        <family val="2"/>
      </rPr>
      <t xml:space="preserve"> Se realiza la modificación solicitada por la alcaldía para reforzar la cuenta de Publicidad y Propaganda para la compra de artículos publicitarios  para divulgar la marca cantón y el Gobierno Local. </t>
    </r>
  </si>
  <si>
    <t xml:space="preserve">Consolidar una cultura 
organizacional  que promueve  la innovación de procesos operativos y en la gestión administrativa </t>
  </si>
  <si>
    <t>Ing. Gustavo Siles Agüero, Director de la UTGV.</t>
  </si>
  <si>
    <t>Unidad Técnica de Gestión Vial</t>
  </si>
  <si>
    <r>
      <t xml:space="preserve">Asiento 4: </t>
    </r>
    <r>
      <rPr>
        <sz val="11"/>
        <color theme="1"/>
        <rFont val="Arial"/>
        <family val="2"/>
      </rPr>
      <t>Se realiza la modificación presupuestaria solicitada por el Encargado de la Unidad Técnica de Gestión Vial,  para reforzar el proyecto Mantenimiento en Calles de Lastre para el alquiler de maquinaria.</t>
    </r>
  </si>
  <si>
    <r>
      <t>Asiento 4:</t>
    </r>
    <r>
      <rPr>
        <sz val="11"/>
        <rFont val="Arial"/>
        <family val="2"/>
      </rPr>
      <t xml:space="preserve"> Se realiza la modificación presupuestaria solicitada por el Encargado de la Unidad Técnica de Gestión Vial, para reforzar la cuenta de Servicios de ingeniería y arquitectura para el levantamiento y siseño de una ciclovía</t>
    </r>
  </si>
  <si>
    <t>Realizar el 100% de las actividades para  el  Mantenimiento en Calles de Lastre</t>
  </si>
  <si>
    <t>Realizar el 100% de las actividades para  para el Levantamiento y diseño de una ciclovía (Refuerzo a la cuenta Servicios de ingeneriería y arquitectura)</t>
  </si>
  <si>
    <r>
      <t xml:space="preserve">Asiento 4: </t>
    </r>
    <r>
      <rPr>
        <sz val="11"/>
        <rFont val="Arial"/>
        <family val="2"/>
      </rPr>
      <t>Se realiza la modificación presupuestaria solicitada por el Encargado de la Unidad Técnica de Gestión Vial, para reforzar la cuenta de Otros servicios de gestión y apoyo para la remodelación de un bus para la creación de una estación de entrega y recepción de bicicletas</t>
    </r>
  </si>
  <si>
    <t xml:space="preserve"> Realizar el 100% de las actividades para  para la Creación de una estación de entrega y recepción de bicicletas
(reforzar la cuenta de Otros servicios de gestión y apoyo para la remodelación de un bus)</t>
  </si>
  <si>
    <r>
      <t xml:space="preserve">Asiento 6: </t>
    </r>
    <r>
      <rPr>
        <sz val="11"/>
        <rFont val="Arial"/>
        <family val="2"/>
      </rPr>
      <t>Se realiza la modificación presupuestaria para pasar los dos proyectos que hay para la  Remodelación Salón Comunal, Asociación para el Desarrollo Humanos de Santa Ana, como transferencia a favor de la Unión Cantonal de Asociaciones de Santa Ana.</t>
    </r>
  </si>
  <si>
    <t>Ing. Eduardo Falllas, Encargado del Proceso de Ejecución de Proyectos</t>
  </si>
  <si>
    <t>Contar con instalaciones aptas para el funcionamiento</t>
  </si>
  <si>
    <t xml:space="preserve"> Realizar el 100% de las actividades para Remodelación Salón Comunal, Asociación para el Desarrollo Humanos de Santa Ana</t>
  </si>
  <si>
    <t>Lic. Maria Rosa Muñoz Giró, Encargada del Proceso de Gestión Ambiental.</t>
  </si>
  <si>
    <t>25 Protección del medio ambiente</t>
  </si>
  <si>
    <t xml:space="preserve">Mantener el galardón de Bandera Azul.
Fortalecer el Plan de Gestión Integral de Residuos. </t>
  </si>
  <si>
    <t>Realizar el 100% de las actividades del Proceso de Gestión Ambiental en cumplimiento con la normativa vigente en el periodo 2022.</t>
  </si>
  <si>
    <t>Gestión de integral de talento humano y salud ocupacional</t>
  </si>
  <si>
    <t>Realizar el 100% de las actividades requeridas en materia de Recursos Humanos para cumplir en el 2022 con el bloque de legalidad tanto en remuneraciones, selección y reclutamiento como en la evaluación del desempeño.</t>
  </si>
  <si>
    <t>Lic. Isidro Céspedes Torres, Encargado del Proceso de Recursos Humanos.</t>
  </si>
  <si>
    <t>Ing. Alexander Rojas Morales, Encargado del Proceso de Tecnologías de la Información</t>
  </si>
  <si>
    <t>Disponer de sistemas de comunicación e información oportuna que atienda las necesidades institucionales y del usuario que facilite la realimentación en los procesos.</t>
  </si>
  <si>
    <t xml:space="preserve"> Realizar el 100% de las actividades requeridas por el Proceso de Tecnologías de la Información tanto para el desarrollo, mantenimiento, funcionamiento y atención de la infraestructura de Hardware, Software indispensable en la gestión operativa interna, el respaldo de la información y la actualización tecnológica municipal, así como para atender adecuadamente a los servicios tecnológicos que se brindan al contribuyente para el periodo 2022.</t>
  </si>
  <si>
    <r>
      <t xml:space="preserve">Asiento 9: </t>
    </r>
    <r>
      <rPr>
        <sz val="11"/>
        <rFont val="Arial"/>
        <family val="2"/>
      </rPr>
      <t>Se refuerza la cuenta para el pago de las renovaciones de la firma digital de los funcionarios municipales</t>
    </r>
  </si>
  <si>
    <t xml:space="preserve">Sr. Jorge Jiménez Sandí, Encargado de Saneamiento Ambiental Básico
</t>
  </si>
  <si>
    <t>02 Recolección de basura</t>
  </si>
  <si>
    <r>
      <t xml:space="preserve">Asiento 10: </t>
    </r>
    <r>
      <rPr>
        <sz val="11"/>
        <rFont val="Arial"/>
        <family val="2"/>
      </rPr>
      <t>Se realiza la modificación presupuestaria solicitada por la Adminitradora de Salarios para dar contenido presupuestario a las cuenta de Otras Prestaciones del Servicio de Recolección de Basura, para el pago de subsidios por incapacidades</t>
    </r>
  </si>
  <si>
    <t>Brindar a los usuarios servicios accesibles y oportunos</t>
  </si>
  <si>
    <t>Realizar el 100% de las actividades para la prestación del servicio de recolección de residuos sólidos  no varolizables domiciliarios y comerciales en todos los sectores del cantón establecida en el reglamento, en el periodo 2022.</t>
  </si>
  <si>
    <t>Servicios Públicos</t>
  </si>
  <si>
    <t>Ing. Jeffrey Zumbado Vargas, Director de la Gestión de Ordenamiento Territorial.</t>
  </si>
  <si>
    <r>
      <t xml:space="preserve">Asiento 11: </t>
    </r>
    <r>
      <rPr>
        <sz val="11"/>
        <rFont val="Arial"/>
        <family val="2"/>
      </rPr>
      <t>Se realiza la modificación presupuestaria solicitada por la Adminitradora de Salarios para dar contenido presupuestario a las cuenta de Otras Prestaciones y sueldos Fijos de Ingeniería, para el pago de subsidios por incapacidades.</t>
    </r>
  </si>
  <si>
    <t xml:space="preserve">Consolidar una cultura organizacional  que promueve  la innovación de procesos operativos y en la gestión administrativa </t>
  </si>
  <si>
    <t>Coordinar y gestionar el 100% de todas las actividades de la Gestión de Ordenamiento Territorial de la Municipalidad de Santa Ana, así como fiscalizar el cumplimiento de las metas asignadas a cada uno de los Procesos institucionales que conforman dicha Gestión en el periodo 2022.</t>
  </si>
  <si>
    <t>Ordenamiento Territorial</t>
  </si>
  <si>
    <t>Lic. Daniel Chavarría Mora, Encargado del Proceso de Seguridad y Vigilancia Comunitaria</t>
  </si>
  <si>
    <t>23 Seguridad y vigilancia en la comunidad</t>
  </si>
  <si>
    <t>Empoderar a la comunidad por medio  de la organización y comunicación para  generar procesos preventivos (la seguridad  cuestión de todos).</t>
  </si>
  <si>
    <t>Realizar el 100% de las actividades del Proceso de Seguridad y Vigilancia correspondiente a la  Policía Municipal  en el periodo 2022.</t>
  </si>
  <si>
    <t>Seguridad Ciudadana</t>
  </si>
  <si>
    <r>
      <t xml:space="preserve">Asiento 12: </t>
    </r>
    <r>
      <rPr>
        <sz val="11"/>
        <rFont val="Arial"/>
        <family val="2"/>
      </rPr>
      <t xml:space="preserve">Se realiza la modificación presupuestaria solicitada por el Director de Servicios para reforzar las cuentas de Combustibles y Lubricantes y Prestaciones Legales, para el el pago de la liquidación del Funcionario Daniel Chavarría quien se acoge a su pensión. por un monto de </t>
    </r>
    <r>
      <rPr>
        <b/>
        <sz val="11"/>
        <rFont val="Arial"/>
        <family val="2"/>
      </rPr>
      <t>15 391 058.97</t>
    </r>
    <r>
      <rPr>
        <sz val="11"/>
        <rFont val="Arial"/>
        <family val="2"/>
      </rPr>
      <t xml:space="preserve">
</t>
    </r>
    <r>
      <rPr>
        <b/>
        <sz val="11"/>
        <rFont val="Arial"/>
        <family val="2"/>
      </rPr>
      <t xml:space="preserve">
 Asiento 13: </t>
    </r>
    <r>
      <rPr>
        <sz val="11"/>
        <rFont val="Arial"/>
        <family val="2"/>
      </rPr>
      <t xml:space="preserve">Se realiza la modificación presupuestaria solicitada por la Adminitradora de Salarios para dar contenido presupuestario a las cuenta de Otras Prestaciones  de la Policia, para el pago de subsidios por incapacidades, por un monto de </t>
    </r>
    <r>
      <rPr>
        <b/>
        <sz val="11"/>
        <rFont val="Arial"/>
        <family val="2"/>
      </rPr>
      <t>1 500 000</t>
    </r>
  </si>
  <si>
    <r>
      <t xml:space="preserve">Asiento 5: </t>
    </r>
    <r>
      <rPr>
        <sz val="11"/>
        <rFont val="Arial"/>
        <family val="2"/>
      </rPr>
      <t>Se realiza la modificación presupuestaria solicitada por el Encargado de Cultura para dar seguimiento al proyecto Calles Vivas para reforzar la cuenta de Otros servicios de gestión y apoyo, por un monto 
de</t>
    </r>
    <r>
      <rPr>
        <b/>
        <sz val="11"/>
        <rFont val="Arial"/>
        <family val="2"/>
      </rPr>
      <t xml:space="preserve"> 3 268 000
Asiento 14 : </t>
    </r>
    <r>
      <rPr>
        <sz val="11"/>
        <rFont val="Arial"/>
        <family val="2"/>
      </rPr>
      <t xml:space="preserve">Se realiza la modificación presupuestaria solicitada por el Encargado de Cultura reforzar la cuenta de Otros Alquileres para las iluminaciones que se montaran para navidad y para la contratación de una tarima para una actividad para el 30 de diciembre, por un monto de </t>
    </r>
    <r>
      <rPr>
        <b/>
        <sz val="11"/>
        <rFont val="Arial"/>
        <family val="2"/>
      </rPr>
      <t>7 000 000</t>
    </r>
  </si>
  <si>
    <t>Licda. Patricia Madrigal Porras, Encargada del Proceso del EMAI</t>
  </si>
  <si>
    <t>09 Educativos, culturales y deportivos</t>
  </si>
  <si>
    <t>Culturales</t>
  </si>
  <si>
    <t>Realizar el 100% de las actividades requeridas a nivel operativo por la Escuela Municipal de Artes Integrales (EMAI) tanto para el mantenimiento, funcionamiento y mejora de las instalaciones como para la consecusión de festivales artísticos, exposiciones, presentaciones culturales y el Curso internacional de Pintura y dibujo en el periodo 2022.</t>
  </si>
  <si>
    <t>Coordinar y gestionar el 100% de todas las actividades de Desarrollo Humano de la Municipalidad de Santa Ana, así como fiscalizar el cumplimiento de las metas asignadas a cada uno de los Procesos institucionales que conforman dicha Gestión para el periodo 2022.</t>
  </si>
  <si>
    <t>Lic.Andrés Acuña Mora, Director de la Gestión de Desarrollo Humano.</t>
  </si>
  <si>
    <t xml:space="preserve">Sr. Jorge Jiménez 
Sandí, Encargado de Saneamiento Ambiental Básico
</t>
  </si>
  <si>
    <t>01 Aseo de vías y sitios públicos.</t>
  </si>
  <si>
    <r>
      <t xml:space="preserve">Asiento 16: </t>
    </r>
    <r>
      <rPr>
        <sz val="11"/>
        <rFont val="Arial"/>
        <family val="2"/>
      </rPr>
      <t>Se realiza la modificación presupuestaria solicitada por la Administradora de Salarios, para reforzar la cuenta de Jornales de  Aseo de Vías</t>
    </r>
  </si>
  <si>
    <t xml:space="preserve"> Brindar a los usuarios 
servicios accesibles y oportunos</t>
  </si>
  <si>
    <t>Realizar el 100% de actividades programadas para el prestar el servicio de Aseo de Vías y Sitios Públicos en el periodo 2022.</t>
  </si>
  <si>
    <t>Ing. Marcela Mata Colombari, Encargada del Proceso de Caminos y Calles</t>
  </si>
  <si>
    <t>03 Mantenimiento de caminos y calles</t>
  </si>
  <si>
    <t>Realizar el 100% de las actividades del Proceso de Mantenimiento de Caminos y Calles en el periodo 2022.</t>
  </si>
  <si>
    <r>
      <t>Asiento 15:</t>
    </r>
    <r>
      <rPr>
        <sz val="11"/>
        <color theme="1"/>
        <rFont val="Arial"/>
        <family val="2"/>
      </rPr>
      <t xml:space="preserve"> Se realiza la modificación presupuestaria solicitada por la Administradora de Salarios, para reforzar la cuenta de Sueldos Fijos de Servicios Complemtnarios (Area Social), por un monto de </t>
    </r>
    <r>
      <rPr>
        <b/>
        <sz val="11"/>
        <color theme="1"/>
        <rFont val="Arial"/>
        <family val="2"/>
      </rPr>
      <t>6 100 000</t>
    </r>
    <r>
      <rPr>
        <sz val="11"/>
        <color theme="1"/>
        <rFont val="Arial"/>
        <family val="2"/>
      </rPr>
      <t xml:space="preserve">
</t>
    </r>
    <r>
      <rPr>
        <b/>
        <sz val="11"/>
        <color theme="1"/>
        <rFont val="Arial"/>
        <family val="2"/>
      </rPr>
      <t xml:space="preserve">
 Asiento 17: </t>
    </r>
    <r>
      <rPr>
        <sz val="11"/>
        <color theme="1"/>
        <rFont val="Arial"/>
        <family val="2"/>
      </rPr>
      <t>Se realiza la modificación presupuestaria solicitada por el Director de Desarrollo Humano para reforzar las cuentas de Alimentos y Bebidas de Vulnerabilidad Social, Repuestos y accesorios para la compra de baterias para la alarma contra incendios de Ensueños de Oro para reforzar la cuenta de suplencias. por un monto de</t>
    </r>
    <r>
      <rPr>
        <b/>
        <sz val="11"/>
        <color theme="1"/>
        <rFont val="Arial"/>
        <family val="2"/>
      </rPr>
      <t xml:space="preserve"> 3 000 000</t>
    </r>
  </si>
  <si>
    <r>
      <t>Asiento 15:</t>
    </r>
    <r>
      <rPr>
        <sz val="11"/>
        <color theme="1"/>
        <rFont val="Arial"/>
        <family val="2"/>
      </rPr>
      <t xml:space="preserve"> Se realiza la modificación presupuestaria solicitada por la Administradora de Salarios, para reforzar la cuenta de Sueldos Fijos del  EMAI, por un monto de </t>
    </r>
    <r>
      <rPr>
        <b/>
        <sz val="11"/>
        <color theme="1"/>
        <rFont val="Arial"/>
        <family val="2"/>
      </rPr>
      <t xml:space="preserve">250 000
Asiento 18: </t>
    </r>
    <r>
      <rPr>
        <sz val="11"/>
        <color theme="1"/>
        <rFont val="Arial"/>
        <family val="2"/>
      </rPr>
      <t xml:space="preserve">Se realiza la modificación presupuestaria solicitada por el EMAI -Compra de silla ergonómica para recepción y sillas metálicas plegables para actividades del EMAI b-Compra de madera para cambiar paneles de galería dañados   c-Reforzar la cuenta de productos de papel  d-Reforzar la cuenta de alimentos y bebidas para los Festivales artísticos del EMAI e-Horas extras para Festivales f-Compra de aparato para medir la presión arterial y glucómetro para emergencias g-Cambio de espejos de servicios sanitarios, por un monto de </t>
    </r>
    <r>
      <rPr>
        <b/>
        <sz val="11"/>
        <color theme="1"/>
        <rFont val="Arial"/>
        <family val="2"/>
      </rPr>
      <t>7 200 000</t>
    </r>
  </si>
  <si>
    <r>
      <rPr>
        <b/>
        <sz val="11"/>
        <rFont val="Arial"/>
        <family val="2"/>
      </rPr>
      <t>Asiento 7:</t>
    </r>
    <r>
      <rPr>
        <sz val="11"/>
        <rFont val="Arial"/>
        <family val="2"/>
      </rPr>
      <t xml:space="preserve"> Se realiza la modificación presupuestaria para dar contenido persupuestario a la cuenta de Prestaciones Legales para el servicio de Protección del medio Ambiente, para el pago de las liquidaciones de las personas que se contrataron para la Campaña de Recolección de Basura no tradicional, por un monto de 
</t>
    </r>
    <r>
      <rPr>
        <b/>
        <sz val="11"/>
        <rFont val="Arial"/>
        <family val="2"/>
      </rPr>
      <t>705 000</t>
    </r>
    <r>
      <rPr>
        <sz val="11"/>
        <rFont val="Arial"/>
        <family val="2"/>
      </rPr>
      <t xml:space="preserve">
</t>
    </r>
    <r>
      <rPr>
        <b/>
        <sz val="11"/>
        <rFont val="Arial"/>
        <family val="2"/>
      </rPr>
      <t xml:space="preserve">Asiento 19: </t>
    </r>
    <r>
      <rPr>
        <sz val="11"/>
        <rFont val="Arial"/>
        <family val="2"/>
      </rPr>
      <t xml:space="preserve">Se realiza la modificación presupuestaria para reforzar la cuenta de Productos de papel cartón e impresos para la compra de agendas yb para reforar la cuenta de combustibles, por un monto de </t>
    </r>
    <r>
      <rPr>
        <b/>
        <sz val="11"/>
        <rFont val="Arial"/>
        <family val="2"/>
      </rPr>
      <t>1 233 828,26</t>
    </r>
  </si>
  <si>
    <t>Mejorar las condiciones de vialidad  del cantón</t>
  </si>
  <si>
    <t xml:space="preserve"> Realizar el 100% de las actividades para Reajuste Calle Matinilla y Recarpeteos</t>
  </si>
  <si>
    <r>
      <t xml:space="preserve">Asento 20: </t>
    </r>
    <r>
      <rPr>
        <sz val="11"/>
        <rFont val="Arial"/>
        <family val="2"/>
      </rPr>
      <t>Se realiza la modificación presupuestaria solicitada por la Directora de Inversiones y Obras para el el pago de reajustes de precios de los proyectos de Calle Matinilla y Recarpeteos en calles del cantón</t>
    </r>
  </si>
  <si>
    <t xml:space="preserve"> Realizar el 100% de las actividades para Reajuste Calle Corrogres</t>
  </si>
  <si>
    <r>
      <t>Asiento 21:</t>
    </r>
    <r>
      <rPr>
        <sz val="11"/>
        <rFont val="Arial"/>
        <family val="2"/>
      </rPr>
      <t xml:space="preserve"> Se realiza la modificación presupuestaria solicitada por la Alcaldía para reforzar la cuenta del proyectpo Calle Corrogres</t>
    </r>
  </si>
  <si>
    <t>Realizar el 100% de las acciones  del Proceso de Promoción del Género, en el periodo 2022.</t>
  </si>
  <si>
    <t>Licda Laura Mendez, Encargada del Proceso de Género</t>
  </si>
  <si>
    <r>
      <t xml:space="preserve">Asiento 22: </t>
    </r>
    <r>
      <rPr>
        <sz val="11"/>
        <rFont val="Arial"/>
        <family val="2"/>
      </rPr>
      <t xml:space="preserve">Se realiza la modificación presupuestaria solicitada por la Lic Laura Mendez para la Inauguración de las casitas de escucha. </t>
    </r>
  </si>
  <si>
    <r>
      <t xml:space="preserve">Asiento 1: </t>
    </r>
    <r>
      <rPr>
        <sz val="11"/>
        <rFont val="Arial"/>
        <family val="2"/>
      </rPr>
      <t xml:space="preserve">Se realiza la modificación presupuestaria solicitada por la Encargada de Gestión de Riesgo para dar contenido presupuestario a las cuentas de Servicios Informáticos para el reactivar la página WEB del Comité Municipal de Emergencias, Servicios Generales para la poda de árboles y las cuentas de Transporte y Víaticos al Exterior para la particiapación de la Encargada del Proceso asista al Congreso Internacional del ECLEI el cual se llevará a cabo en México, alquiler de maquinaria para el pago de un reajuste de precios, para la compra de productos de madera y tornillos, por un monto de </t>
    </r>
    <r>
      <rPr>
        <b/>
        <sz val="11"/>
        <rFont val="Arial"/>
        <family val="2"/>
      </rPr>
      <t xml:space="preserve">13 922 000
Asiento 23: </t>
    </r>
    <r>
      <rPr>
        <sz val="11"/>
        <rFont val="Arial"/>
        <family val="2"/>
      </rPr>
      <t xml:space="preserve">Se realiza la modificación presupuestaria solicitada por la Encargada de Gestión de Riesgo para reforzar la cuenta de alquiler de maquinaria para hacer frente a las emergencias que se puedan presentar por el invierno, por un monto de </t>
    </r>
    <r>
      <rPr>
        <b/>
        <sz val="11"/>
        <rFont val="Arial"/>
        <family val="2"/>
      </rPr>
      <t>14 000 000</t>
    </r>
  </si>
  <si>
    <r>
      <t xml:space="preserve">Asiento 16: </t>
    </r>
    <r>
      <rPr>
        <sz val="11"/>
        <rFont val="Arial"/>
        <family val="2"/>
      </rPr>
      <t>Se realiza la modificación presupuestaria solicitada por la Administradora de Salarios, para reforzar la cuenta de Mantenimiento de Parques y por el Encargado de Servicios Generales para el reforzar la cuenta de combustibles, por un monto de</t>
    </r>
    <r>
      <rPr>
        <b/>
        <sz val="11"/>
        <rFont val="Arial"/>
        <family val="2"/>
      </rPr>
      <t xml:space="preserve"> 4 458 261.
Asiento 24: </t>
    </r>
    <r>
      <rPr>
        <sz val="11"/>
        <rFont val="Arial"/>
        <family val="2"/>
      </rPr>
      <t xml:space="preserve">Se realiza la modificación presupuestariapara reforzar la cuenta de Combustible y Alquiler de maquinaria del Servicio de Mantenimiento de Caminos y Calles, por un monto de </t>
    </r>
    <r>
      <rPr>
        <b/>
        <sz val="11"/>
        <rFont val="Arial"/>
        <family val="2"/>
      </rPr>
      <t>18 166 952</t>
    </r>
  </si>
  <si>
    <t>Licda. Elen Milena Araya Navarro, Encaragada Proceso Planificación Institucional</t>
  </si>
  <si>
    <r>
      <t xml:space="preserve">Asiento 25: </t>
    </r>
    <r>
      <rPr>
        <sz val="11"/>
        <rFont val="Arial"/>
        <family val="2"/>
      </rPr>
      <t>Se realiza la modificación presupuestaria para una porte adicional para la Junta Educación Jardín de Niños Andrés Bello López, para que puedan finalizar el proyecto del Comedor Estudiantil.</t>
    </r>
  </si>
  <si>
    <t xml:space="preserve">Realizar el 100% de actvidades programadas para la Transferencia corrientes a asociaciones ( Junta Educación Jardín de Niños Andrés Bello López) - Aporte municipal sin contraprestación </t>
  </si>
  <si>
    <t>Licda. Marilú Sánchez Venegas, Directora de la Gestión Administrativa.</t>
  </si>
  <si>
    <t>Facilitar la integración y participación de grupos organizados en actividades deportivas, recreativas y culturales, en el periodo 2022.</t>
  </si>
  <si>
    <r>
      <t xml:space="preserve">Asiento 8: </t>
    </r>
    <r>
      <rPr>
        <sz val="11"/>
        <rFont val="Arial"/>
        <family val="2"/>
      </rPr>
      <t xml:space="preserve">Se realiza la modificación presupuestaria solicitada por la Adminitradora de Salarios para dar contenido presupuestario a las cuentas de suplencias y Prestaciones Legales de la Administración, por un monto de </t>
    </r>
    <r>
      <rPr>
        <b/>
        <sz val="11"/>
        <rFont val="Arial"/>
        <family val="2"/>
      </rPr>
      <t xml:space="preserve">3 070 570,17
Asiento 27: </t>
    </r>
    <r>
      <rPr>
        <sz val="11"/>
        <rFont val="Arial"/>
        <family val="2"/>
      </rPr>
      <t xml:space="preserve">Se realiza la modificación presupuestaria soliictada por la Directora Administrativa para nombrar por servicios especiales a una persona para dar atención y prioridad a las actualizaciones y revisiones  en materia de ciberseguridad,  esto con la finalidad de minimizar los riesgos un ciberataque a nuestras bases de datos y sistemas, por un monto de </t>
    </r>
    <r>
      <rPr>
        <b/>
        <sz val="11"/>
        <rFont val="Arial"/>
        <family val="2"/>
      </rPr>
      <t>1 299 960</t>
    </r>
  </si>
  <si>
    <r>
      <t xml:space="preserve">Asiento 26:  </t>
    </r>
    <r>
      <rPr>
        <sz val="11"/>
        <rFont val="Arial"/>
        <family val="2"/>
      </rPr>
      <t xml:space="preserve">Se realiza la modificación presupuestaria soliictada por la Directora Administrativa 1.  Se solicita reforzar la cuenta de Otros Alquileres con la finalidad de alquilar arbol navideño para el nuevo Parque de Piedades. 2.  Se solicita reforzar la cuenta de Repuestos y Accesorios  para la compra de baterias internas de las UPS para uso institucional. 3. Se trasladan los recursos de Serv. en Ciencias económicas y sociales para la cuenta de actividades de capacitación, ya que por error se presupuesto incorrectamente.  3.  Se refuerza la cuenta de alimentos y bebidas,  para reponer los gastos incurridos en la colaboración dada a la Cruz Roja, durante los Festejos. </t>
    </r>
    <r>
      <rPr>
        <b/>
        <sz val="11"/>
        <rFont val="Arial"/>
        <family val="2"/>
      </rPr>
      <t xml:space="preserve">Por la suma de 12.186.129.
Asiento 28: </t>
    </r>
    <r>
      <rPr>
        <sz val="11"/>
        <rFont val="Arial"/>
        <family val="2"/>
      </rPr>
      <t xml:space="preserve">Se realiza modificación presupuestaria según acuerdo del Concejo Municipal para dar contenido presupuestario para el Desfile Navideño que organiza la Asociación Cívica, para lo cual se refuerza la cuenta de Alimentos y Bebidas y Transporte dentro del país. </t>
    </r>
    <r>
      <rPr>
        <b/>
        <sz val="11"/>
        <rFont val="Arial"/>
        <family val="2"/>
      </rPr>
      <t xml:space="preserve">Por la suma de 5 millones de colones.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</si>
</sst>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_);_(* \(#,##0.00\);_(* &quot;-&quot;??_);_(@_)"/>
    <numFmt numFmtId="165" formatCode="_-* #,##0.00_-;\-* #,##0.00_-;_-* &quot;-&quot;??_-;_-@"/>
    <numFmt numFmtId="166" formatCode="_-[$₡-140A]* #,##0.00_-;\-[$₡-140A]* #,##0.00_-;_-[$₡-140A]* &quot;-&quot;??_-;_-@_-"/>
    <numFmt numFmtId="167" formatCode="_-* #,##0.00_-;\-* #,##0.00_-;_-* &quot;-&quot;_-;_-@_-"/>
  </numFmts>
  <fonts count="32" x14ac:knownFonts="1">
    <font>
      <sz val="11"/>
      <color theme="1"/>
      <name val="Calibri"/>
      <family val="2"/>
      <scheme val="minor"/>
    </font>
    <font>
      <sz val="11"/>
      <color theme="1"/>
      <name val="Calibri"/>
      <family val="2"/>
      <scheme val="minor"/>
    </font>
    <font>
      <b/>
      <sz val="14"/>
      <name val="Arial"/>
      <family val="2"/>
    </font>
    <font>
      <sz val="14"/>
      <name val="Arial"/>
      <family val="2"/>
    </font>
    <font>
      <b/>
      <sz val="11"/>
      <name val="Arial"/>
      <family val="2"/>
    </font>
    <font>
      <sz val="11"/>
      <name val="Arial"/>
      <family val="2"/>
    </font>
    <font>
      <b/>
      <sz val="10"/>
      <name val="Arial"/>
      <family val="2"/>
    </font>
    <font>
      <b/>
      <sz val="9"/>
      <name val="Arial"/>
      <family val="2"/>
    </font>
    <font>
      <b/>
      <sz val="12"/>
      <name val="Arial"/>
      <family val="2"/>
    </font>
    <font>
      <sz val="12"/>
      <name val="Arial"/>
      <family val="2"/>
    </font>
    <font>
      <b/>
      <sz val="12"/>
      <color indexed="81"/>
      <name val="Tahoma"/>
      <family val="2"/>
    </font>
    <font>
      <sz val="12"/>
      <color indexed="81"/>
      <name val="Tahoma"/>
      <family val="2"/>
    </font>
    <font>
      <u/>
      <sz val="12"/>
      <color indexed="81"/>
      <name val="Tahoma"/>
      <family val="2"/>
    </font>
    <font>
      <b/>
      <sz val="10"/>
      <color indexed="81"/>
      <name val="Tahoma"/>
      <family val="2"/>
    </font>
    <font>
      <sz val="10"/>
      <color indexed="81"/>
      <name val="Tahoma"/>
      <family val="2"/>
    </font>
    <font>
      <sz val="11"/>
      <color indexed="81"/>
      <name val="Tahoma"/>
      <family val="2"/>
    </font>
    <font>
      <b/>
      <sz val="8"/>
      <color indexed="81"/>
      <name val="Tahoma"/>
      <family val="2"/>
    </font>
    <font>
      <sz val="8"/>
      <color indexed="81"/>
      <name val="Tahoma"/>
      <family val="2"/>
    </font>
    <font>
      <b/>
      <sz val="11"/>
      <color indexed="81"/>
      <name val="Tahoma"/>
      <family val="2"/>
    </font>
    <font>
      <sz val="10"/>
      <name val="Arial"/>
      <family val="2"/>
    </font>
    <font>
      <sz val="10"/>
      <name val="Euphemia"/>
      <family val="2"/>
    </font>
    <font>
      <sz val="11"/>
      <name val="Arial"/>
      <family val="2"/>
    </font>
    <font>
      <sz val="11"/>
      <name val="Calibri"/>
      <family val="2"/>
      <scheme val="minor"/>
    </font>
    <font>
      <sz val="11"/>
      <color theme="1"/>
      <name val="Arial"/>
      <family val="2"/>
    </font>
    <font>
      <sz val="10"/>
      <color rgb="FF000000"/>
      <name val="Arial"/>
    </font>
    <font>
      <b/>
      <sz val="10"/>
      <color theme="1"/>
      <name val="Arial"/>
      <family val="2"/>
    </font>
    <font>
      <sz val="10"/>
      <color theme="1"/>
      <name val="Arial"/>
      <family val="2"/>
    </font>
    <font>
      <b/>
      <sz val="11"/>
      <color theme="1"/>
      <name val="Arial"/>
      <family val="2"/>
    </font>
    <font>
      <b/>
      <sz val="14"/>
      <color theme="1"/>
      <name val="Arial"/>
      <family val="2"/>
    </font>
    <font>
      <b/>
      <sz val="12"/>
      <color theme="1"/>
      <name val="Arial"/>
      <family val="2"/>
    </font>
    <font>
      <sz val="10"/>
      <color rgb="FF000000"/>
      <name val="Arial"/>
      <family val="2"/>
    </font>
    <font>
      <sz val="18"/>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rgb="FFE6EAB0"/>
        <bgColor indexed="64"/>
      </patternFill>
    </fill>
    <fill>
      <patternFill patternType="solid">
        <fgColor indexed="43"/>
        <bgColor indexed="64"/>
      </patternFill>
    </fill>
    <fill>
      <patternFill patternType="solid">
        <fgColor theme="7" tint="0.39997558519241921"/>
        <bgColor indexed="64"/>
      </patternFill>
    </fill>
    <fill>
      <patternFill patternType="solid">
        <fgColor indexed="47"/>
        <bgColor indexed="64"/>
      </patternFill>
    </fill>
    <fill>
      <patternFill patternType="solid">
        <fgColor indexed="44"/>
        <bgColor indexed="64"/>
      </patternFill>
    </fill>
    <fill>
      <patternFill patternType="solid">
        <fgColor theme="0"/>
        <bgColor indexed="64"/>
      </patternFill>
    </fill>
    <fill>
      <patternFill patternType="solid">
        <fgColor rgb="FF99CCFF"/>
        <bgColor rgb="FF99CCFF"/>
      </patternFill>
    </fill>
    <fill>
      <patternFill patternType="solid">
        <fgColor rgb="FFF2F2F2"/>
        <bgColor rgb="FFF2F2F2"/>
      </patternFill>
    </fill>
    <fill>
      <patternFill patternType="solid">
        <fgColor rgb="FFFFFF99"/>
        <bgColor rgb="FFFFFF99"/>
      </patternFill>
    </fill>
    <fill>
      <patternFill patternType="solid">
        <fgColor rgb="FFB2A1C7"/>
        <bgColor rgb="FFB2A1C7"/>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right style="thin">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164" fontId="5" fillId="0" borderId="0" applyFont="0" applyFill="0" applyBorder="0" applyAlignment="0" applyProtection="0"/>
    <xf numFmtId="0" fontId="1" fillId="0" borderId="0"/>
    <xf numFmtId="0" fontId="19" fillId="0" borderId="0"/>
    <xf numFmtId="9" fontId="19" fillId="0" borderId="0" applyFont="0" applyFill="0" applyBorder="0" applyAlignment="0" applyProtection="0"/>
    <xf numFmtId="0" fontId="21" fillId="0" borderId="0"/>
    <xf numFmtId="0" fontId="24" fillId="0" borderId="0"/>
    <xf numFmtId="0" fontId="19" fillId="0" borderId="0"/>
    <xf numFmtId="9" fontId="24" fillId="0" borderId="0" applyFont="0" applyFill="0" applyBorder="0" applyAlignment="0" applyProtection="0"/>
    <xf numFmtId="0" fontId="30" fillId="0" borderId="0"/>
    <xf numFmtId="9" fontId="30"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cellStyleXfs>
  <cellXfs count="267">
    <xf numFmtId="0" fontId="0" fillId="0" borderId="0" xfId="0"/>
    <xf numFmtId="4" fontId="2"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0" fontId="0" fillId="0" borderId="0" xfId="0" applyProtection="1">
      <protection hidden="1"/>
    </xf>
    <xf numFmtId="0" fontId="0" fillId="0" borderId="0" xfId="0" applyAlignment="1" applyProtection="1">
      <protection hidden="1"/>
    </xf>
    <xf numFmtId="4"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0" fontId="2" fillId="0" borderId="0" xfId="0" applyNumberFormat="1" applyFont="1" applyAlignment="1" applyProtection="1">
      <alignment horizontal="center"/>
      <protection locked="0"/>
    </xf>
    <xf numFmtId="0" fontId="0" fillId="0" borderId="0" xfId="0" applyProtection="1">
      <protection locked="0"/>
    </xf>
    <xf numFmtId="0" fontId="0" fillId="0" borderId="0" xfId="0" applyAlignment="1" applyProtection="1">
      <protection locked="0"/>
    </xf>
    <xf numFmtId="4" fontId="2" fillId="0" borderId="0" xfId="0" applyNumberFormat="1" applyFont="1" applyFill="1" applyAlignment="1" applyProtection="1">
      <alignment horizontal="left"/>
      <protection hidden="1"/>
    </xf>
    <xf numFmtId="0" fontId="2" fillId="0" borderId="0" xfId="0" applyNumberFormat="1" applyFont="1" applyFill="1" applyAlignment="1" applyProtection="1">
      <alignment horizontal="center"/>
      <protection hidden="1"/>
    </xf>
    <xf numFmtId="0" fontId="0" fillId="0" borderId="1" xfId="0" applyBorder="1" applyProtection="1">
      <protection hidden="1"/>
    </xf>
    <xf numFmtId="0" fontId="4" fillId="0" borderId="0" xfId="0" applyFont="1" applyAlignment="1" applyProtection="1">
      <alignment horizontal="justify" vertical="center"/>
      <protection locked="0"/>
    </xf>
    <xf numFmtId="0" fontId="4" fillId="0" borderId="0" xfId="0" applyFont="1" applyProtection="1">
      <protection locked="0"/>
    </xf>
    <xf numFmtId="0" fontId="4" fillId="0" borderId="0" xfId="0" applyFont="1" applyAlignment="1" applyProtection="1">
      <protection locked="0"/>
    </xf>
    <xf numFmtId="0" fontId="6" fillId="0" borderId="0" xfId="0" applyFont="1" applyProtection="1">
      <protection hidden="1"/>
    </xf>
    <xf numFmtId="0" fontId="7" fillId="0" borderId="0" xfId="0" applyFont="1" applyProtection="1">
      <protection hidden="1"/>
    </xf>
    <xf numFmtId="0" fontId="4" fillId="5" borderId="22" xfId="0" applyFont="1" applyFill="1" applyBorder="1" applyAlignment="1" applyProtection="1">
      <alignment horizontal="center" vertical="center"/>
      <protection hidden="1"/>
    </xf>
    <xf numFmtId="0" fontId="6" fillId="6" borderId="22" xfId="0" applyFont="1" applyFill="1" applyBorder="1" applyAlignment="1" applyProtection="1">
      <alignment horizontal="center" vertical="center"/>
      <protection hidden="1"/>
    </xf>
    <xf numFmtId="0" fontId="6" fillId="6" borderId="26" xfId="0" applyFont="1" applyFill="1" applyBorder="1" applyAlignment="1" applyProtection="1">
      <alignment horizontal="center" vertical="center"/>
      <protection hidden="1"/>
    </xf>
    <xf numFmtId="164" fontId="5" fillId="0" borderId="29" xfId="1" applyFont="1" applyFill="1" applyBorder="1" applyAlignment="1" applyProtection="1">
      <alignment horizontal="right" vertical="top"/>
      <protection locked="0"/>
    </xf>
    <xf numFmtId="9" fontId="5" fillId="6" borderId="31" xfId="2" applyFont="1" applyFill="1" applyBorder="1" applyAlignment="1" applyProtection="1">
      <alignment horizontal="center" vertical="top"/>
      <protection hidden="1"/>
    </xf>
    <xf numFmtId="0" fontId="5" fillId="0" borderId="0" xfId="0" applyFont="1" applyAlignment="1" applyProtection="1">
      <alignment horizontal="justify" vertical="top"/>
      <protection hidden="1"/>
    </xf>
    <xf numFmtId="0" fontId="5" fillId="0" borderId="31" xfId="0" applyNumberFormat="1" applyFont="1" applyFill="1" applyBorder="1" applyAlignment="1" applyProtection="1">
      <alignment horizontal="center" vertical="top"/>
      <protection locked="0"/>
    </xf>
    <xf numFmtId="9" fontId="5" fillId="5" borderId="31" xfId="2" applyFont="1" applyFill="1" applyBorder="1" applyAlignment="1" applyProtection="1">
      <alignment horizontal="center" vertical="top"/>
      <protection hidden="1"/>
    </xf>
    <xf numFmtId="0" fontId="9" fillId="0" borderId="0" xfId="0" applyFont="1" applyAlignment="1" applyProtection="1">
      <alignment vertical="center"/>
      <protection hidden="1"/>
    </xf>
    <xf numFmtId="0" fontId="0" fillId="0" borderId="0" xfId="0" applyNumberFormat="1" applyAlignment="1" applyProtection="1">
      <alignment horizontal="center"/>
      <protection hidden="1"/>
    </xf>
    <xf numFmtId="9" fontId="0" fillId="0" borderId="0" xfId="0" applyNumberFormat="1" applyProtection="1">
      <protection hidden="1"/>
    </xf>
    <xf numFmtId="0" fontId="2" fillId="0" borderId="0" xfId="0" applyNumberFormat="1" applyFont="1" applyAlignment="1" applyProtection="1">
      <alignment horizontal="left"/>
      <protection hidden="1"/>
    </xf>
    <xf numFmtId="0" fontId="8" fillId="0" borderId="0" xfId="0" applyFont="1" applyProtection="1">
      <protection locked="0"/>
    </xf>
    <xf numFmtId="0" fontId="6" fillId="0" borderId="0" xfId="0" applyFont="1" applyProtection="1">
      <protection locked="0"/>
    </xf>
    <xf numFmtId="0" fontId="8" fillId="0" borderId="0" xfId="0" applyFont="1" applyProtection="1">
      <protection hidden="1"/>
    </xf>
    <xf numFmtId="0" fontId="6" fillId="0" borderId="0" xfId="0" applyFont="1" applyAlignment="1" applyProtection="1">
      <protection hidden="1"/>
    </xf>
    <xf numFmtId="0" fontId="4" fillId="5" borderId="26" xfId="0" applyFont="1" applyFill="1" applyBorder="1" applyAlignment="1" applyProtection="1">
      <alignment horizontal="center" vertical="center"/>
      <protection hidden="1"/>
    </xf>
    <xf numFmtId="4" fontId="5" fillId="0" borderId="31" xfId="0" applyNumberFormat="1" applyFont="1" applyFill="1" applyBorder="1" applyAlignment="1" applyProtection="1">
      <alignment horizontal="justify" vertical="top"/>
      <protection locked="0"/>
    </xf>
    <xf numFmtId="4" fontId="5" fillId="0" borderId="31" xfId="0" applyNumberFormat="1" applyFont="1" applyFill="1" applyBorder="1" applyAlignment="1" applyProtection="1">
      <alignment horizontal="right" vertical="top"/>
      <protection locked="0"/>
    </xf>
    <xf numFmtId="0" fontId="6" fillId="0" borderId="0" xfId="0" applyNumberFormat="1" applyFont="1" applyProtection="1">
      <protection hidden="1"/>
    </xf>
    <xf numFmtId="0" fontId="0" fillId="0" borderId="0" xfId="0" applyNumberFormat="1" applyProtection="1">
      <protection hidden="1"/>
    </xf>
    <xf numFmtId="9" fontId="5" fillId="6" borderId="31" xfId="2" applyFont="1" applyFill="1" applyBorder="1" applyAlignment="1" applyProtection="1">
      <alignment horizontal="right" vertical="top"/>
    </xf>
    <xf numFmtId="0" fontId="2" fillId="0" borderId="0" xfId="0" applyNumberFormat="1" applyFont="1" applyFill="1" applyAlignment="1" applyProtection="1">
      <alignment horizontal="left"/>
      <protection hidden="1"/>
    </xf>
    <xf numFmtId="4" fontId="20" fillId="0" borderId="31" xfId="0" applyNumberFormat="1" applyFont="1" applyFill="1" applyBorder="1" applyAlignment="1" applyProtection="1">
      <alignment horizontal="right" vertical="center" wrapText="1"/>
    </xf>
    <xf numFmtId="0" fontId="0" fillId="0" borderId="0" xfId="0" applyAlignment="1" applyProtection="1">
      <alignment vertical="center"/>
      <protection hidden="1"/>
    </xf>
    <xf numFmtId="0" fontId="0" fillId="0" borderId="0" xfId="0" applyAlignment="1" applyProtection="1">
      <alignment vertical="center"/>
      <protection locked="0"/>
    </xf>
    <xf numFmtId="0" fontId="6" fillId="0" borderId="0" xfId="0" applyFont="1" applyAlignment="1" applyProtection="1">
      <alignment vertical="center"/>
      <protection hidden="1"/>
    </xf>
    <xf numFmtId="0" fontId="5" fillId="7" borderId="31" xfId="2" applyNumberFormat="1" applyFont="1" applyFill="1" applyBorder="1" applyAlignment="1" applyProtection="1">
      <alignment horizontal="center" vertical="top"/>
      <protection hidden="1"/>
    </xf>
    <xf numFmtId="0" fontId="4" fillId="5" borderId="22" xfId="0" applyFont="1" applyFill="1" applyBorder="1" applyAlignment="1" applyProtection="1">
      <alignment horizontal="center" vertical="center"/>
    </xf>
    <xf numFmtId="0" fontId="4" fillId="5" borderId="26" xfId="0" applyFont="1" applyFill="1" applyBorder="1" applyAlignment="1" applyProtection="1">
      <alignment horizontal="center" vertical="center"/>
    </xf>
    <xf numFmtId="4" fontId="5" fillId="0" borderId="31" xfId="1" applyNumberFormat="1" applyFont="1" applyFill="1" applyBorder="1" applyAlignment="1" applyProtection="1">
      <alignment horizontal="right" vertical="top"/>
      <protection locked="0"/>
    </xf>
    <xf numFmtId="4" fontId="0" fillId="0" borderId="0" xfId="0" applyNumberFormat="1" applyProtection="1">
      <protection hidden="1"/>
    </xf>
    <xf numFmtId="4" fontId="2" fillId="5" borderId="29" xfId="0" applyNumberFormat="1" applyFont="1" applyFill="1" applyBorder="1" applyAlignment="1" applyProtection="1">
      <alignment horizontal="right" vertical="center"/>
      <protection locked="0"/>
    </xf>
    <xf numFmtId="164" fontId="5" fillId="0" borderId="28" xfId="1" applyFont="1" applyFill="1" applyBorder="1" applyAlignment="1" applyProtection="1">
      <alignment horizontal="right" vertical="top"/>
      <protection locked="0"/>
    </xf>
    <xf numFmtId="9" fontId="4" fillId="0" borderId="31" xfId="2" applyNumberFormat="1" applyFont="1" applyFill="1" applyBorder="1" applyAlignment="1" applyProtection="1">
      <alignment horizontal="left" vertical="top" wrapText="1"/>
      <protection hidden="1"/>
    </xf>
    <xf numFmtId="0" fontId="22" fillId="0" borderId="0" xfId="0" applyFont="1" applyProtection="1">
      <protection hidden="1"/>
    </xf>
    <xf numFmtId="0" fontId="22" fillId="0" borderId="0" xfId="0" applyFont="1" applyProtection="1">
      <protection locked="0"/>
    </xf>
    <xf numFmtId="9" fontId="22" fillId="0" borderId="0" xfId="2" applyFont="1" applyProtection="1">
      <protection hidden="1"/>
    </xf>
    <xf numFmtId="0" fontId="6" fillId="2" borderId="4" xfId="0" applyFont="1" applyFill="1" applyBorder="1" applyAlignment="1" applyProtection="1">
      <alignment horizontal="center" vertical="justify"/>
      <protection hidden="1"/>
    </xf>
    <xf numFmtId="0" fontId="2" fillId="0" borderId="0" xfId="0" applyNumberFormat="1" applyFont="1" applyFill="1" applyAlignment="1" applyProtection="1">
      <alignment horizontal="left"/>
      <protection locked="0"/>
    </xf>
    <xf numFmtId="4" fontId="2" fillId="0" borderId="0" xfId="0" applyNumberFormat="1" applyFont="1" applyFill="1" applyAlignment="1" applyProtection="1">
      <alignment horizontal="left"/>
      <protection locked="0"/>
    </xf>
    <xf numFmtId="0" fontId="4" fillId="0" borderId="31" xfId="0" applyFont="1" applyFill="1" applyBorder="1" applyAlignment="1" applyProtection="1">
      <alignment horizontal="justify" vertical="top"/>
      <protection hidden="1"/>
    </xf>
    <xf numFmtId="0" fontId="5" fillId="8" borderId="31" xfId="0" applyFont="1" applyFill="1" applyBorder="1" applyAlignment="1" applyProtection="1">
      <alignment horizontal="justify" vertical="top"/>
      <protection locked="0"/>
    </xf>
    <xf numFmtId="0" fontId="5" fillId="0" borderId="31" xfId="0" applyFont="1" applyBorder="1" applyAlignment="1" applyProtection="1">
      <alignment horizontal="justify" vertical="top"/>
      <protection locked="0"/>
    </xf>
    <xf numFmtId="0" fontId="26" fillId="0" borderId="0" xfId="9" applyFont="1" applyAlignment="1"/>
    <xf numFmtId="0" fontId="25" fillId="0" borderId="0" xfId="9" applyFont="1" applyAlignment="1"/>
    <xf numFmtId="4" fontId="28" fillId="0" borderId="0" xfId="9" applyNumberFormat="1" applyFont="1" applyAlignment="1">
      <alignment horizontal="left"/>
    </xf>
    <xf numFmtId="0" fontId="28" fillId="0" borderId="0" xfId="9" applyFont="1" applyAlignment="1">
      <alignment horizontal="left"/>
    </xf>
    <xf numFmtId="0" fontId="28" fillId="0" borderId="0" xfId="9" applyFont="1" applyAlignment="1">
      <alignment horizontal="center"/>
    </xf>
    <xf numFmtId="0" fontId="26" fillId="0" borderId="0" xfId="9" applyFont="1" applyAlignment="1">
      <alignment horizontal="center"/>
    </xf>
    <xf numFmtId="0" fontId="29" fillId="0" borderId="0" xfId="9" applyFont="1" applyAlignment="1"/>
    <xf numFmtId="0" fontId="25" fillId="0" borderId="0" xfId="9" applyFont="1" applyAlignment="1">
      <alignment horizontal="center"/>
    </xf>
    <xf numFmtId="0" fontId="25" fillId="10" borderId="36" xfId="9" applyFont="1" applyFill="1" applyBorder="1" applyAlignment="1">
      <alignment horizontal="center" vertical="center"/>
    </xf>
    <xf numFmtId="0" fontId="25" fillId="12" borderId="39" xfId="9" applyFont="1" applyFill="1" applyBorder="1" applyAlignment="1">
      <alignment horizontal="center" vertical="center" wrapText="1"/>
    </xf>
    <xf numFmtId="0" fontId="25" fillId="12" borderId="48" xfId="9" applyFont="1" applyFill="1" applyBorder="1" applyAlignment="1">
      <alignment horizontal="center" vertical="center" wrapText="1"/>
    </xf>
    <xf numFmtId="0" fontId="27" fillId="12" borderId="40" xfId="9" applyFont="1" applyFill="1" applyBorder="1" applyAlignment="1">
      <alignment horizontal="center" vertical="center"/>
    </xf>
    <xf numFmtId="0" fontId="27" fillId="12" borderId="39" xfId="9" applyFont="1" applyFill="1" applyBorder="1" applyAlignment="1">
      <alignment horizontal="center" vertical="center"/>
    </xf>
    <xf numFmtId="0" fontId="25" fillId="10" borderId="35" xfId="9" applyFont="1" applyFill="1" applyBorder="1" applyAlignment="1">
      <alignment horizontal="center" vertical="center" wrapText="1"/>
    </xf>
    <xf numFmtId="0" fontId="27" fillId="12" borderId="5" xfId="9" applyFont="1" applyFill="1" applyBorder="1" applyAlignment="1">
      <alignment horizontal="center" vertical="center"/>
    </xf>
    <xf numFmtId="0" fontId="23" fillId="0" borderId="31" xfId="0" applyFont="1" applyBorder="1" applyAlignment="1">
      <alignment horizontal="left" vertical="top" wrapText="1"/>
    </xf>
    <xf numFmtId="166" fontId="0" fillId="0" borderId="0" xfId="0" applyNumberFormat="1" applyProtection="1">
      <protection hidden="1"/>
    </xf>
    <xf numFmtId="4" fontId="28" fillId="0" borderId="0" xfId="9" applyNumberFormat="1" applyFont="1" applyAlignment="1">
      <alignment horizontal="left"/>
    </xf>
    <xf numFmtId="167" fontId="0" fillId="0" borderId="0" xfId="15" applyNumberFormat="1" applyFont="1" applyProtection="1">
      <protection hidden="1"/>
    </xf>
    <xf numFmtId="165" fontId="23" fillId="0" borderId="31" xfId="0" applyNumberFormat="1" applyFont="1" applyFill="1" applyBorder="1" applyAlignment="1">
      <alignment horizontal="left" vertical="top"/>
    </xf>
    <xf numFmtId="9" fontId="5" fillId="0" borderId="31" xfId="2" applyFont="1" applyFill="1" applyBorder="1" applyAlignment="1" applyProtection="1">
      <alignment horizontal="right" vertical="top"/>
    </xf>
    <xf numFmtId="9" fontId="5" fillId="0" borderId="31" xfId="2" applyFont="1" applyFill="1" applyBorder="1" applyAlignment="1" applyProtection="1">
      <alignment horizontal="center" vertical="top"/>
      <protection hidden="1"/>
    </xf>
    <xf numFmtId="4" fontId="23" fillId="0" borderId="31" xfId="0" applyNumberFormat="1" applyFont="1" applyBorder="1" applyAlignment="1">
      <alignment horizontal="left" vertical="top" wrapText="1"/>
    </xf>
    <xf numFmtId="4" fontId="23" fillId="0" borderId="31" xfId="0" applyNumberFormat="1" applyFont="1" applyBorder="1" applyAlignment="1">
      <alignment horizontal="left" vertical="top"/>
    </xf>
    <xf numFmtId="4" fontId="23" fillId="0" borderId="31" xfId="0" applyNumberFormat="1" applyFont="1" applyBorder="1" applyAlignment="1">
      <alignment horizontal="left" vertical="center"/>
    </xf>
    <xf numFmtId="0" fontId="23" fillId="0" borderId="31" xfId="0" applyFont="1" applyBorder="1" applyAlignment="1">
      <alignment horizontal="center" vertical="top"/>
    </xf>
    <xf numFmtId="4" fontId="23" fillId="8" borderId="31" xfId="0" applyNumberFormat="1" applyFont="1" applyFill="1" applyBorder="1" applyAlignment="1">
      <alignment horizontal="right" vertical="top"/>
    </xf>
    <xf numFmtId="4" fontId="2" fillId="0" borderId="0" xfId="0" applyNumberFormat="1" applyFont="1" applyAlignment="1" applyProtection="1">
      <alignment horizontal="left" vertical="top"/>
      <protection hidden="1"/>
    </xf>
    <xf numFmtId="0" fontId="2" fillId="0" borderId="0" xfId="0" applyFont="1" applyAlignment="1" applyProtection="1">
      <alignment horizontal="left" vertical="top"/>
      <protection hidden="1"/>
    </xf>
    <xf numFmtId="0" fontId="2" fillId="0" borderId="0" xfId="0" applyNumberFormat="1" applyFont="1" applyAlignment="1" applyProtection="1">
      <alignment horizontal="center" vertical="top"/>
      <protection hidden="1"/>
    </xf>
    <xf numFmtId="4" fontId="2" fillId="0" borderId="0" xfId="0" applyNumberFormat="1" applyFont="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center" vertical="top"/>
      <protection locked="0"/>
    </xf>
    <xf numFmtId="4" fontId="2" fillId="0" borderId="0" xfId="0" applyNumberFormat="1" applyFont="1" applyFill="1" applyAlignment="1" applyProtection="1">
      <alignment horizontal="left" vertical="top"/>
      <protection hidden="1"/>
    </xf>
    <xf numFmtId="0" fontId="2" fillId="0" borderId="0" xfId="0" applyNumberFormat="1" applyFont="1" applyFill="1" applyAlignment="1" applyProtection="1">
      <alignment horizontal="center" vertical="top"/>
      <protection hidden="1"/>
    </xf>
    <xf numFmtId="4" fontId="2" fillId="0" borderId="0" xfId="0" applyNumberFormat="1" applyFont="1" applyFill="1" applyAlignment="1" applyProtection="1">
      <alignment horizontal="left" vertical="top"/>
      <protection locked="0"/>
    </xf>
    <xf numFmtId="9" fontId="23" fillId="12" borderId="31" xfId="0" applyNumberFormat="1" applyFont="1" applyFill="1" applyBorder="1" applyAlignment="1">
      <alignment horizontal="center" vertical="top"/>
    </xf>
    <xf numFmtId="9" fontId="23" fillId="9" borderId="31" xfId="0" applyNumberFormat="1" applyFont="1" applyFill="1" applyBorder="1" applyAlignment="1">
      <alignment horizontal="center" vertical="top"/>
    </xf>
    <xf numFmtId="0" fontId="23" fillId="0" borderId="31" xfId="0" applyFont="1" applyBorder="1" applyAlignment="1">
      <alignment horizontal="left" vertical="top"/>
    </xf>
    <xf numFmtId="0" fontId="27" fillId="12" borderId="16" xfId="9" applyFont="1" applyFill="1" applyBorder="1" applyAlignment="1">
      <alignment horizontal="center" vertical="center"/>
    </xf>
    <xf numFmtId="49" fontId="25" fillId="12" borderId="48" xfId="9" applyNumberFormat="1" applyFont="1" applyFill="1" applyBorder="1" applyAlignment="1">
      <alignment horizontal="center" vertical="center" wrapText="1"/>
    </xf>
    <xf numFmtId="9" fontId="23" fillId="9" borderId="31" xfId="9" applyNumberFormat="1" applyFont="1" applyFill="1" applyBorder="1" applyAlignment="1">
      <alignment horizontal="center" vertical="top"/>
    </xf>
    <xf numFmtId="0" fontId="23" fillId="0" borderId="31" xfId="12" applyFont="1" applyBorder="1" applyAlignment="1">
      <alignment horizontal="center" vertical="top"/>
    </xf>
    <xf numFmtId="0" fontId="5" fillId="0" borderId="31" xfId="0" applyFont="1" applyBorder="1" applyAlignment="1" applyProtection="1">
      <alignment horizontal="center" vertical="center"/>
      <protection locked="0"/>
    </xf>
    <xf numFmtId="0" fontId="27" fillId="11" borderId="39" xfId="9" applyFont="1" applyFill="1" applyBorder="1" applyAlignment="1">
      <alignment horizontal="center" vertical="center" wrapText="1"/>
    </xf>
    <xf numFmtId="0" fontId="4" fillId="0" borderId="31" xfId="0" applyFont="1" applyFill="1" applyBorder="1" applyAlignment="1" applyProtection="1">
      <alignment horizontal="justify" vertical="top" wrapText="1"/>
      <protection hidden="1"/>
    </xf>
    <xf numFmtId="164" fontId="5" fillId="6" borderId="28" xfId="1" applyFont="1" applyFill="1" applyBorder="1" applyAlignment="1" applyProtection="1">
      <alignment horizontal="right" vertical="top"/>
    </xf>
    <xf numFmtId="164" fontId="5" fillId="0" borderId="29" xfId="1" applyFont="1" applyFill="1" applyBorder="1" applyAlignment="1" applyProtection="1">
      <alignment horizontal="center" vertical="top"/>
      <protection locked="0"/>
    </xf>
    <xf numFmtId="164" fontId="5" fillId="6" borderId="29" xfId="1" applyFont="1" applyFill="1" applyBorder="1" applyAlignment="1" applyProtection="1">
      <alignment horizontal="center" vertical="top"/>
      <protection hidden="1"/>
    </xf>
    <xf numFmtId="164" fontId="5" fillId="6" borderId="30" xfId="1" applyFont="1" applyFill="1" applyBorder="1" applyAlignment="1" applyProtection="1">
      <alignment horizontal="center" vertical="top"/>
      <protection hidden="1"/>
    </xf>
    <xf numFmtId="164" fontId="22" fillId="0" borderId="0" xfId="1" applyFont="1" applyProtection="1">
      <protection hidden="1"/>
    </xf>
    <xf numFmtId="164" fontId="5" fillId="0" borderId="0" xfId="1" applyFont="1" applyAlignment="1" applyProtection="1">
      <alignment horizontal="justify" vertical="top"/>
      <protection hidden="1"/>
    </xf>
    <xf numFmtId="0" fontId="6" fillId="2" borderId="1"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4" fillId="3" borderId="5" xfId="0" applyFont="1" applyFill="1" applyBorder="1" applyAlignment="1" applyProtection="1">
      <alignment horizontal="center" vertical="center" wrapText="1"/>
    </xf>
    <xf numFmtId="0" fontId="23" fillId="0" borderId="31" xfId="0" applyFont="1" applyBorder="1" applyAlignment="1">
      <alignment horizontal="center" vertical="top" wrapText="1"/>
    </xf>
    <xf numFmtId="9" fontId="5" fillId="0" borderId="31" xfId="2" applyNumberFormat="1" applyFont="1" applyFill="1" applyBorder="1" applyAlignment="1" applyProtection="1">
      <alignment horizontal="left" vertical="top" wrapText="1"/>
      <protection hidden="1"/>
    </xf>
    <xf numFmtId="0" fontId="4" fillId="5" borderId="5" xfId="0" applyFont="1" applyFill="1" applyBorder="1" applyAlignment="1" applyProtection="1">
      <alignment horizontal="center" vertical="center"/>
      <protection hidden="1"/>
    </xf>
    <xf numFmtId="0" fontId="4" fillId="5" borderId="5"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4" fillId="5" borderId="6" xfId="0" applyNumberFormat="1" applyFont="1" applyFill="1" applyBorder="1" applyAlignment="1" applyProtection="1">
      <alignment horizontal="center" vertical="center"/>
    </xf>
    <xf numFmtId="0" fontId="4" fillId="5" borderId="6" xfId="0" applyFont="1" applyFill="1" applyBorder="1" applyAlignment="1" applyProtection="1">
      <alignment horizontal="left" vertical="center"/>
      <protection hidden="1"/>
    </xf>
    <xf numFmtId="0" fontId="4" fillId="5" borderId="6" xfId="0" applyNumberFormat="1" applyFont="1" applyFill="1" applyBorder="1" applyAlignment="1" applyProtection="1">
      <alignment horizontal="center" vertical="center"/>
      <protection hidden="1"/>
    </xf>
    <xf numFmtId="164" fontId="19" fillId="0" borderId="31" xfId="1" applyFont="1" applyBorder="1" applyAlignment="1">
      <alignment vertical="top" wrapText="1"/>
    </xf>
    <xf numFmtId="0" fontId="27" fillId="0" borderId="31" xfId="0" applyFont="1" applyFill="1" applyBorder="1" applyAlignment="1" applyProtection="1">
      <alignment horizontal="justify" vertical="top" wrapText="1"/>
      <protection hidden="1"/>
    </xf>
    <xf numFmtId="4" fontId="19" fillId="0" borderId="0" xfId="0" applyNumberFormat="1" applyFont="1" applyAlignment="1">
      <alignment vertical="center" wrapText="1"/>
    </xf>
    <xf numFmtId="9" fontId="23" fillId="12" borderId="31" xfId="0" applyNumberFormat="1" applyFont="1" applyFill="1" applyBorder="1" applyAlignment="1">
      <alignment horizontal="center" vertical="top" wrapText="1"/>
    </xf>
    <xf numFmtId="9" fontId="23" fillId="9" borderId="31" xfId="0" applyNumberFormat="1" applyFont="1" applyFill="1" applyBorder="1" applyAlignment="1">
      <alignment horizontal="center" vertical="top" wrapText="1"/>
    </xf>
    <xf numFmtId="0" fontId="5" fillId="0" borderId="31" xfId="0" applyFont="1" applyBorder="1" applyAlignment="1" applyProtection="1">
      <alignment horizontal="justify" vertical="top" wrapText="1"/>
      <protection hidden="1"/>
    </xf>
    <xf numFmtId="9" fontId="23" fillId="9" borderId="31" xfId="13" applyFont="1" applyFill="1" applyBorder="1" applyAlignment="1">
      <alignment horizontal="center" vertical="top"/>
    </xf>
    <xf numFmtId="0" fontId="23" fillId="0" borderId="31" xfId="0" applyFont="1" applyFill="1" applyBorder="1" applyAlignment="1">
      <alignment horizontal="left" vertical="top" wrapText="1"/>
    </xf>
    <xf numFmtId="4" fontId="23" fillId="0" borderId="31" xfId="0" applyNumberFormat="1" applyFont="1" applyFill="1" applyBorder="1" applyAlignment="1">
      <alignment horizontal="right" vertical="top"/>
    </xf>
    <xf numFmtId="4" fontId="23" fillId="0" borderId="31" xfId="0" applyNumberFormat="1" applyFont="1" applyFill="1" applyBorder="1" applyAlignment="1">
      <alignment horizontal="left" vertical="top"/>
    </xf>
    <xf numFmtId="0" fontId="23" fillId="0" borderId="31" xfId="0" applyFont="1" applyFill="1" applyBorder="1" applyAlignment="1">
      <alignment horizontal="center" vertical="top"/>
    </xf>
    <xf numFmtId="0" fontId="5" fillId="0" borderId="31" xfId="0" applyFont="1" applyFill="1" applyBorder="1" applyAlignment="1" applyProtection="1">
      <alignment horizontal="justify" vertical="top"/>
      <protection locked="0"/>
    </xf>
    <xf numFmtId="0" fontId="5" fillId="0" borderId="31" xfId="0" applyFont="1" applyFill="1" applyBorder="1" applyAlignment="1" applyProtection="1">
      <alignment horizontal="justify" vertical="top" wrapText="1"/>
      <protection locked="0"/>
    </xf>
    <xf numFmtId="0" fontId="5" fillId="0" borderId="31" xfId="0" applyFont="1" applyBorder="1" applyAlignment="1" applyProtection="1">
      <alignment horizontal="justify" vertical="top"/>
      <protection hidden="1"/>
    </xf>
    <xf numFmtId="0" fontId="4" fillId="0" borderId="31" xfId="0" applyFont="1" applyBorder="1" applyAlignment="1" applyProtection="1">
      <alignment horizontal="justify" vertical="top"/>
      <protection hidden="1"/>
    </xf>
    <xf numFmtId="0" fontId="5" fillId="8" borderId="31" xfId="0" applyFont="1" applyFill="1" applyBorder="1" applyAlignment="1" applyProtection="1">
      <alignment horizontal="justify" vertical="top" wrapText="1"/>
      <protection locked="0"/>
    </xf>
    <xf numFmtId="0" fontId="5" fillId="0" borderId="31" xfId="0" applyFont="1" applyBorder="1" applyAlignment="1" applyProtection="1">
      <alignment horizontal="center" vertical="top"/>
      <protection hidden="1"/>
    </xf>
    <xf numFmtId="4" fontId="27" fillId="0" borderId="31" xfId="0" applyNumberFormat="1" applyFont="1" applyFill="1" applyBorder="1" applyAlignment="1">
      <alignment horizontal="left" vertical="top" wrapText="1"/>
    </xf>
    <xf numFmtId="4" fontId="23" fillId="0" borderId="31" xfId="0" applyNumberFormat="1" applyFont="1" applyFill="1" applyBorder="1" applyAlignment="1">
      <alignment horizontal="right" vertical="top" wrapText="1"/>
    </xf>
    <xf numFmtId="0" fontId="23" fillId="0" borderId="59" xfId="0" applyFont="1" applyBorder="1" applyAlignment="1">
      <alignment horizontal="left" vertical="top" wrapText="1"/>
    </xf>
    <xf numFmtId="0" fontId="23" fillId="0" borderId="60" xfId="0" applyFont="1" applyBorder="1" applyAlignment="1">
      <alignment horizontal="left" vertical="top" wrapText="1"/>
    </xf>
    <xf numFmtId="0" fontId="23" fillId="0" borderId="31" xfId="0" applyFont="1" applyFill="1" applyBorder="1" applyAlignment="1">
      <alignment horizontal="center" vertical="top" wrapText="1"/>
    </xf>
    <xf numFmtId="4" fontId="23" fillId="0" borderId="31" xfId="0" applyNumberFormat="1" applyFont="1" applyBorder="1" applyAlignment="1">
      <alignment horizontal="center" vertical="top"/>
    </xf>
    <xf numFmtId="4" fontId="23" fillId="0" borderId="31" xfId="0" applyNumberFormat="1" applyFont="1" applyFill="1" applyBorder="1" applyAlignment="1">
      <alignment horizontal="center" vertical="top"/>
    </xf>
    <xf numFmtId="4" fontId="23" fillId="0" borderId="60" xfId="0" applyNumberFormat="1" applyFont="1" applyBorder="1" applyAlignment="1">
      <alignment horizontal="center" vertical="top"/>
    </xf>
    <xf numFmtId="166" fontId="31" fillId="0" borderId="0" xfId="0" applyNumberFormat="1" applyFont="1" applyProtection="1">
      <protection hidden="1"/>
    </xf>
    <xf numFmtId="4" fontId="6" fillId="0" borderId="0" xfId="0" applyNumberFormat="1" applyFont="1" applyBorder="1" applyAlignment="1">
      <alignment vertical="center" wrapText="1"/>
    </xf>
    <xf numFmtId="164" fontId="2" fillId="5" borderId="33" xfId="1" applyFont="1" applyFill="1" applyBorder="1" applyAlignment="1" applyProtection="1">
      <alignment horizontal="right" vertical="center"/>
      <protection hidden="1"/>
    </xf>
    <xf numFmtId="164" fontId="2" fillId="5" borderId="27" xfId="1" applyFont="1" applyFill="1" applyBorder="1" applyAlignment="1" applyProtection="1">
      <alignment horizontal="right" vertical="center"/>
      <protection hidden="1"/>
    </xf>
    <xf numFmtId="0" fontId="4" fillId="5" borderId="5" xfId="0" applyFont="1" applyFill="1" applyBorder="1" applyAlignment="1" applyProtection="1">
      <alignment horizontal="center" vertical="center"/>
      <protection hidden="1"/>
    </xf>
    <xf numFmtId="0" fontId="4" fillId="5" borderId="16" xfId="0" applyFont="1" applyFill="1" applyBorder="1" applyAlignment="1" applyProtection="1">
      <alignment horizontal="center" vertical="center"/>
      <protection hidden="1"/>
    </xf>
    <xf numFmtId="0" fontId="4" fillId="6" borderId="21" xfId="0" applyFont="1" applyFill="1" applyBorder="1" applyAlignment="1" applyProtection="1">
      <alignment horizontal="center" vertical="center" textRotation="90"/>
      <protection hidden="1"/>
    </xf>
    <xf numFmtId="0" fontId="4" fillId="6" borderId="25" xfId="0" applyFont="1" applyFill="1" applyBorder="1" applyAlignment="1" applyProtection="1">
      <alignment horizontal="center" vertical="center" textRotation="90"/>
      <protection hidden="1"/>
    </xf>
    <xf numFmtId="0" fontId="8" fillId="2" borderId="31"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wrapText="1"/>
      <protection hidden="1"/>
    </xf>
    <xf numFmtId="0" fontId="6" fillId="6" borderId="24" xfId="0"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6" fillId="6" borderId="34" xfId="0" applyFont="1" applyFill="1" applyBorder="1" applyAlignment="1" applyProtection="1">
      <alignment horizontal="center" vertical="center" wrapText="1"/>
      <protection hidden="1"/>
    </xf>
    <xf numFmtId="0" fontId="6" fillId="6" borderId="32"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textRotation="90"/>
      <protection hidden="1"/>
    </xf>
    <xf numFmtId="0" fontId="4" fillId="5" borderId="25" xfId="0" applyFont="1" applyFill="1" applyBorder="1" applyAlignment="1" applyProtection="1">
      <alignment horizontal="center" vertical="center" textRotation="90"/>
      <protection hidden="1"/>
    </xf>
    <xf numFmtId="0" fontId="4" fillId="5" borderId="23" xfId="0" applyFont="1" applyFill="1" applyBorder="1" applyAlignment="1" applyProtection="1">
      <alignment horizontal="justify" vertical="center"/>
      <protection hidden="1"/>
    </xf>
    <xf numFmtId="0" fontId="4" fillId="5" borderId="24" xfId="0" applyFont="1" applyFill="1" applyBorder="1" applyAlignment="1" applyProtection="1">
      <alignment horizontal="justify" vertical="center"/>
      <protection hidden="1"/>
    </xf>
    <xf numFmtId="0" fontId="4" fillId="5" borderId="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0" fontId="4" fillId="6" borderId="16"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6" fillId="5" borderId="16"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justify"/>
      <protection hidden="1"/>
    </xf>
    <xf numFmtId="0" fontId="6" fillId="2" borderId="2" xfId="0" applyFont="1" applyFill="1" applyBorder="1" applyAlignment="1" applyProtection="1">
      <alignment horizontal="center" vertical="justify"/>
      <protection hidden="1"/>
    </xf>
    <xf numFmtId="0" fontId="2" fillId="0" borderId="0" xfId="0" applyNumberFormat="1" applyFont="1" applyFill="1" applyAlignment="1" applyProtection="1">
      <alignment horizontal="left" vertical="top"/>
      <protection locked="0"/>
    </xf>
    <xf numFmtId="4" fontId="2" fillId="0" borderId="0" xfId="0" applyNumberFormat="1" applyFont="1" applyFill="1" applyAlignment="1" applyProtection="1">
      <alignment horizontal="left" vertical="top"/>
      <protection locked="0"/>
    </xf>
    <xf numFmtId="0" fontId="4" fillId="0" borderId="0" xfId="0" applyFont="1" applyAlignment="1" applyProtection="1">
      <alignment horizontal="justify" vertical="center"/>
      <protection locked="0"/>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4" fillId="5" borderId="7" xfId="0" applyFont="1" applyFill="1" applyBorder="1" applyAlignment="1" applyProtection="1">
      <alignment horizontal="center" vertical="center" wrapText="1"/>
      <protection hidden="1"/>
    </xf>
    <xf numFmtId="0" fontId="4" fillId="6" borderId="6" xfId="0" applyFont="1" applyFill="1" applyBorder="1" applyAlignment="1" applyProtection="1">
      <alignment horizontal="center" vertical="center" wrapText="1"/>
      <protection hidden="1"/>
    </xf>
    <xf numFmtId="0" fontId="4" fillId="6" borderId="7"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protection hidden="1"/>
    </xf>
    <xf numFmtId="0" fontId="6" fillId="6" borderId="16" xfId="0" applyFont="1" applyFill="1" applyBorder="1" applyAlignment="1" applyProtection="1">
      <alignment horizontal="center" vertical="center" wrapText="1"/>
      <protection hidden="1"/>
    </xf>
    <xf numFmtId="0" fontId="4" fillId="3" borderId="5"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4" borderId="6" xfId="0" applyFont="1" applyFill="1" applyBorder="1" applyAlignment="1" applyProtection="1">
      <alignment horizontal="center" vertical="justify"/>
    </xf>
    <xf numFmtId="0" fontId="4" fillId="4" borderId="15" xfId="0" applyFont="1" applyFill="1" applyBorder="1" applyAlignment="1" applyProtection="1">
      <alignment horizontal="center" vertical="justify"/>
    </xf>
    <xf numFmtId="0" fontId="4" fillId="3" borderId="5" xfId="0" applyFont="1" applyFill="1" applyBorder="1" applyAlignment="1" applyProtection="1">
      <alignment horizontal="center" vertical="justify"/>
    </xf>
    <xf numFmtId="0" fontId="4" fillId="4" borderId="16" xfId="0" applyFont="1" applyFill="1" applyBorder="1" applyAlignment="1" applyProtection="1">
      <alignment horizontal="center" vertical="justify"/>
    </xf>
    <xf numFmtId="0" fontId="4" fillId="3" borderId="16" xfId="0" applyFont="1" applyFill="1" applyBorder="1" applyAlignment="1" applyProtection="1">
      <alignment horizontal="center" vertical="justify"/>
    </xf>
    <xf numFmtId="0" fontId="6" fillId="5" borderId="7" xfId="0" applyFont="1" applyFill="1" applyBorder="1" applyAlignment="1" applyProtection="1">
      <alignment horizontal="center" vertical="center" wrapText="1"/>
      <protection hidden="1"/>
    </xf>
    <xf numFmtId="0" fontId="6" fillId="5" borderId="17"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protection hidden="1"/>
    </xf>
    <xf numFmtId="0" fontId="4" fillId="5" borderId="8" xfId="0" applyFont="1" applyFill="1" applyBorder="1" applyAlignment="1" applyProtection="1">
      <alignment horizontal="center" vertical="center"/>
      <protection hidden="1"/>
    </xf>
    <xf numFmtId="0" fontId="4" fillId="5" borderId="7" xfId="0" applyFont="1" applyFill="1" applyBorder="1" applyAlignment="1" applyProtection="1">
      <alignment horizontal="center" vertical="center"/>
      <protection hidden="1"/>
    </xf>
    <xf numFmtId="0" fontId="4" fillId="5" borderId="18" xfId="0" applyFont="1" applyFill="1" applyBorder="1" applyAlignment="1" applyProtection="1">
      <alignment horizontal="center" vertical="center"/>
      <protection hidden="1"/>
    </xf>
    <xf numFmtId="0" fontId="4" fillId="5" borderId="19" xfId="0" applyFont="1" applyFill="1" applyBorder="1" applyAlignment="1" applyProtection="1">
      <alignment horizontal="center" vertical="center"/>
      <protection hidden="1"/>
    </xf>
    <xf numFmtId="0" fontId="4" fillId="5" borderId="20" xfId="0" applyFont="1" applyFill="1" applyBorder="1" applyAlignment="1" applyProtection="1">
      <alignment horizontal="center" vertical="center"/>
      <protection hidden="1"/>
    </xf>
    <xf numFmtId="4" fontId="28" fillId="0" borderId="0" xfId="9" applyNumberFormat="1" applyFont="1" applyAlignment="1">
      <alignment horizontal="left"/>
    </xf>
    <xf numFmtId="0" fontId="24" fillId="0" borderId="0" xfId="9" applyFont="1" applyAlignment="1"/>
    <xf numFmtId="0" fontId="25" fillId="10" borderId="36" xfId="9" applyFont="1" applyFill="1" applyBorder="1" applyAlignment="1">
      <alignment horizontal="center" vertical="center"/>
    </xf>
    <xf numFmtId="0" fontId="19" fillId="0" borderId="38" xfId="9" applyFont="1" applyBorder="1"/>
    <xf numFmtId="0" fontId="19" fillId="0" borderId="37" xfId="9" applyFont="1" applyBorder="1"/>
    <xf numFmtId="0" fontId="27" fillId="11" borderId="39" xfId="9" applyFont="1" applyFill="1" applyBorder="1" applyAlignment="1">
      <alignment horizontal="center" vertical="center" wrapText="1"/>
    </xf>
    <xf numFmtId="0" fontId="19" fillId="0" borderId="46" xfId="9" applyFont="1" applyBorder="1" applyAlignment="1">
      <alignment vertical="center" wrapText="1"/>
    </xf>
    <xf numFmtId="0" fontId="27" fillId="11" borderId="39" xfId="9" applyFont="1" applyFill="1" applyBorder="1" applyAlignment="1">
      <alignment horizontal="center" vertical="center"/>
    </xf>
    <xf numFmtId="0" fontId="19" fillId="0" borderId="48" xfId="9" applyFont="1" applyBorder="1"/>
    <xf numFmtId="0" fontId="25" fillId="12" borderId="39" xfId="9" applyFont="1" applyFill="1" applyBorder="1" applyAlignment="1">
      <alignment horizontal="center" vertical="center" wrapText="1"/>
    </xf>
    <xf numFmtId="0" fontId="25" fillId="12" borderId="40" xfId="9" applyFont="1" applyFill="1" applyBorder="1" applyAlignment="1">
      <alignment horizontal="center" vertical="center" wrapText="1"/>
    </xf>
    <xf numFmtId="0" fontId="19" fillId="0" borderId="41" xfId="9" applyFont="1" applyBorder="1"/>
    <xf numFmtId="0" fontId="27" fillId="12" borderId="40" xfId="9" applyFont="1" applyFill="1" applyBorder="1" applyAlignment="1">
      <alignment horizontal="center" vertical="center"/>
    </xf>
    <xf numFmtId="0" fontId="19" fillId="0" borderId="42" xfId="9" applyFont="1" applyBorder="1"/>
    <xf numFmtId="0" fontId="19" fillId="0" borderId="50" xfId="9" applyFont="1" applyBorder="1"/>
    <xf numFmtId="0" fontId="19" fillId="0" borderId="51" xfId="9" applyFont="1" applyBorder="1"/>
    <xf numFmtId="0" fontId="19" fillId="0" borderId="52" xfId="9" applyFont="1" applyBorder="1"/>
    <xf numFmtId="0" fontId="27" fillId="12" borderId="39" xfId="9" applyFont="1" applyFill="1" applyBorder="1" applyAlignment="1">
      <alignment horizontal="center" vertical="center"/>
    </xf>
    <xf numFmtId="0" fontId="27" fillId="12" borderId="43" xfId="9" applyFont="1" applyFill="1" applyBorder="1" applyAlignment="1">
      <alignment horizontal="center" vertical="center" wrapText="1"/>
    </xf>
    <xf numFmtId="0" fontId="19" fillId="0" borderId="44" xfId="9" applyFont="1" applyBorder="1"/>
    <xf numFmtId="0" fontId="19" fillId="0" borderId="45" xfId="9" applyFont="1" applyBorder="1"/>
    <xf numFmtId="0" fontId="27" fillId="12" borderId="54" xfId="9" applyFont="1" applyFill="1" applyBorder="1" applyAlignment="1">
      <alignment horizontal="center" vertical="center" textRotation="90"/>
    </xf>
    <xf numFmtId="0" fontId="19" fillId="0" borderId="47" xfId="9" applyFont="1" applyBorder="1"/>
    <xf numFmtId="0" fontId="27" fillId="12" borderId="53" xfId="9" applyFont="1" applyFill="1" applyBorder="1" applyAlignment="1">
      <alignment horizontal="center" vertical="center" textRotation="90"/>
    </xf>
    <xf numFmtId="0" fontId="19" fillId="0" borderId="0" xfId="9" applyFont="1" applyBorder="1"/>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9" fontId="2" fillId="5" borderId="33" xfId="2" applyFont="1" applyFill="1" applyBorder="1" applyAlignment="1" applyProtection="1">
      <alignment horizontal="center" vertical="center"/>
      <protection hidden="1"/>
    </xf>
    <xf numFmtId="9" fontId="2" fillId="5" borderId="27" xfId="2" applyFont="1" applyFill="1" applyBorder="1" applyAlignment="1" applyProtection="1">
      <alignment horizontal="center" vertical="center"/>
      <protection hidden="1"/>
    </xf>
    <xf numFmtId="0" fontId="27" fillId="12" borderId="55" xfId="9" applyFont="1" applyFill="1" applyBorder="1" applyAlignment="1">
      <alignment horizontal="left" vertical="center"/>
    </xf>
    <xf numFmtId="0" fontId="19" fillId="0" borderId="49" xfId="9" applyFont="1" applyBorder="1"/>
    <xf numFmtId="0" fontId="4" fillId="5" borderId="9"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hidden="1"/>
    </xf>
    <xf numFmtId="0" fontId="6" fillId="2" borderId="58" xfId="0" applyFont="1" applyFill="1" applyBorder="1" applyAlignment="1" applyProtection="1">
      <alignment horizontal="center" vertical="center" wrapText="1"/>
      <protection hidden="1"/>
    </xf>
    <xf numFmtId="0" fontId="2" fillId="0" borderId="0" xfId="0" applyNumberFormat="1" applyFont="1" applyFill="1" applyAlignment="1" applyProtection="1">
      <alignment horizontal="left"/>
      <protection locked="0"/>
    </xf>
    <xf numFmtId="4" fontId="2" fillId="0" borderId="0" xfId="0" applyNumberFormat="1" applyFont="1" applyFill="1" applyAlignment="1" applyProtection="1">
      <alignment horizontal="left"/>
      <protection locked="0"/>
    </xf>
    <xf numFmtId="0" fontId="6" fillId="2" borderId="31" xfId="0" applyFont="1" applyFill="1" applyBorder="1" applyAlignment="1" applyProtection="1">
      <alignment horizontal="center" vertical="center"/>
      <protection hidden="1"/>
    </xf>
    <xf numFmtId="0" fontId="6" fillId="2" borderId="22" xfId="0" applyFont="1" applyFill="1" applyBorder="1" applyAlignment="1" applyProtection="1">
      <alignment horizontal="center" vertical="center"/>
      <protection hidden="1"/>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5" borderId="20"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4" fillId="5" borderId="6"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textRotation="90"/>
    </xf>
    <xf numFmtId="0" fontId="4" fillId="5" borderId="25" xfId="0" applyFont="1" applyFill="1" applyBorder="1" applyAlignment="1" applyProtection="1">
      <alignment horizontal="center" vertical="center" textRotation="90"/>
    </xf>
    <xf numFmtId="0" fontId="4" fillId="5" borderId="23" xfId="0" applyFont="1" applyFill="1" applyBorder="1" applyAlignment="1" applyProtection="1">
      <alignment horizontal="justify" vertical="center"/>
    </xf>
    <xf numFmtId="0" fontId="4" fillId="5" borderId="24" xfId="0" applyFont="1" applyFill="1" applyBorder="1" applyAlignment="1" applyProtection="1">
      <alignment horizontal="justify" vertical="center"/>
    </xf>
    <xf numFmtId="0" fontId="4" fillId="5" borderId="15" xfId="0" applyFont="1" applyFill="1" applyBorder="1" applyAlignment="1" applyProtection="1">
      <alignment horizontal="center" vertical="center" wrapText="1"/>
    </xf>
  </cellXfs>
  <cellStyles count="16">
    <cellStyle name="Millares" xfId="1" builtinId="3"/>
    <cellStyle name="Millares [0]" xfId="15" builtinId="6"/>
    <cellStyle name="Millares 2" xfId="4" xr:uid="{00000000-0005-0000-0000-000001000000}"/>
    <cellStyle name="Millares 3" xfId="14" xr:uid="{96E7690F-5D49-4D4A-A276-729E353AC7F1}"/>
    <cellStyle name="Normal" xfId="0" builtinId="0"/>
    <cellStyle name="Normal 2" xfId="5" xr:uid="{00000000-0005-0000-0000-000003000000}"/>
    <cellStyle name="Normal 2 2" xfId="10" xr:uid="{E5BBBC98-3F96-401E-B7EA-F46F81493FBD}"/>
    <cellStyle name="Normal 3" xfId="3" xr:uid="{00000000-0005-0000-0000-000004000000}"/>
    <cellStyle name="Normal 4" xfId="6" xr:uid="{00000000-0005-0000-0000-000005000000}"/>
    <cellStyle name="Normal 5" xfId="8" xr:uid="{00000000-0005-0000-0000-000006000000}"/>
    <cellStyle name="Normal 6" xfId="9" xr:uid="{999AE6F8-3474-4AED-BA1A-24C484C04830}"/>
    <cellStyle name="Normal 7" xfId="12" xr:uid="{05666DA8-7297-427F-82C6-609B19B01049}"/>
    <cellStyle name="Porcentaje" xfId="2" builtinId="5"/>
    <cellStyle name="Porcentaje 2" xfId="7" xr:uid="{00000000-0005-0000-0000-000008000000}"/>
    <cellStyle name="Porcentaje 3" xfId="11" xr:uid="{7F8E08D2-0523-4BC6-9F8B-20FAD92477EB}"/>
    <cellStyle name="Porcentaje 4" xfId="13" xr:uid="{A3E0C703-186D-47D3-818D-6923A9AB28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539750</xdr:colOff>
      <xdr:row>0</xdr:row>
      <xdr:rowOff>0</xdr:rowOff>
    </xdr:from>
    <xdr:to>
      <xdr:col>26</xdr:col>
      <xdr:colOff>666750</xdr:colOff>
      <xdr:row>7</xdr:row>
      <xdr:rowOff>80990</xdr:rowOff>
    </xdr:to>
    <xdr:pic>
      <xdr:nvPicPr>
        <xdr:cNvPr id="3" name="0 Imagen">
          <a:extLst>
            <a:ext uri="{FF2B5EF4-FFF2-40B4-BE49-F238E27FC236}">
              <a16:creationId xmlns:a16="http://schemas.microsoft.com/office/drawing/2014/main" id="{E11C1043-3BA7-4DE2-BD0F-40427BD3C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8625" y="0"/>
          <a:ext cx="14509750" cy="1525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1066510</xdr:colOff>
      <xdr:row>0</xdr:row>
      <xdr:rowOff>43296</xdr:rowOff>
    </xdr:from>
    <xdr:to>
      <xdr:col>18</xdr:col>
      <xdr:colOff>3260147</xdr:colOff>
      <xdr:row>8</xdr:row>
      <xdr:rowOff>44911</xdr:rowOff>
    </xdr:to>
    <xdr:pic>
      <xdr:nvPicPr>
        <xdr:cNvPr id="3" name="0 Imagen">
          <a:extLst>
            <a:ext uri="{FF2B5EF4-FFF2-40B4-BE49-F238E27FC236}">
              <a16:creationId xmlns:a16="http://schemas.microsoft.com/office/drawing/2014/main" id="{86B9BB1D-3D0C-488D-84E1-A2369FCA1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9124" y="43296"/>
          <a:ext cx="14691591" cy="158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492125</xdr:colOff>
      <xdr:row>0</xdr:row>
      <xdr:rowOff>0</xdr:rowOff>
    </xdr:from>
    <xdr:to>
      <xdr:col>18</xdr:col>
      <xdr:colOff>1603375</xdr:colOff>
      <xdr:row>7</xdr:row>
      <xdr:rowOff>65115</xdr:rowOff>
    </xdr:to>
    <xdr:pic>
      <xdr:nvPicPr>
        <xdr:cNvPr id="3" name="0 Imagen">
          <a:extLst>
            <a:ext uri="{FF2B5EF4-FFF2-40B4-BE49-F238E27FC236}">
              <a16:creationId xmlns:a16="http://schemas.microsoft.com/office/drawing/2014/main" id="{8CC10DA2-A0CB-49DA-8BFC-730C20C5FB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4500" y="0"/>
          <a:ext cx="14509750" cy="1525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AA52"/>
  <sheetViews>
    <sheetView topLeftCell="L14" zoomScale="70" zoomScaleNormal="70" workbookViewId="0">
      <selection activeCell="AA22" sqref="AA22"/>
    </sheetView>
  </sheetViews>
  <sheetFormatPr baseColWidth="10" defaultRowHeight="14.5" x14ac:dyDescent="0.35"/>
  <cols>
    <col min="1" max="1" width="27.453125" style="3" customWidth="1"/>
    <col min="2" max="2" width="22.7265625" style="3" hidden="1" customWidth="1"/>
    <col min="3" max="3" width="22.453125" style="3" hidden="1" customWidth="1"/>
    <col min="4" max="4" width="30.54296875" style="3" customWidth="1"/>
    <col min="5" max="5" width="13.1796875" style="3" customWidth="1"/>
    <col min="6" max="6" width="9.453125" style="27" customWidth="1"/>
    <col min="7" max="7" width="48.54296875" style="3" customWidth="1"/>
    <col min="8" max="8" width="20" style="3" customWidth="1"/>
    <col min="9" max="9" width="8" style="3" customWidth="1"/>
    <col min="10" max="10" width="7.453125" style="3" customWidth="1"/>
    <col min="11" max="11" width="7.453125" style="4" customWidth="1"/>
    <col min="12" max="12" width="7" style="4" bestFit="1" customWidth="1"/>
    <col min="13" max="13" width="9.81640625" style="4" hidden="1" customWidth="1"/>
    <col min="14" max="14" width="26.54296875" style="3" customWidth="1"/>
    <col min="15" max="15" width="16.1796875" style="3" customWidth="1"/>
    <col min="16" max="16" width="25.26953125" style="3" customWidth="1"/>
    <col min="17" max="17" width="29.7265625" style="3" customWidth="1"/>
    <col min="18" max="18" width="21.453125" style="3" hidden="1" customWidth="1"/>
    <col min="19" max="19" width="22.26953125" style="3" hidden="1" customWidth="1"/>
    <col min="20" max="20" width="13.26953125" style="3" hidden="1" customWidth="1"/>
    <col min="21" max="21" width="15.7265625" style="3" hidden="1" customWidth="1"/>
    <col min="22" max="22" width="9" style="3" hidden="1" customWidth="1"/>
    <col min="23" max="23" width="7.1796875" style="3" hidden="1" customWidth="1"/>
    <col min="24" max="24" width="9" style="3" hidden="1" customWidth="1"/>
    <col min="25" max="25" width="7.81640625" style="3" hidden="1" customWidth="1"/>
    <col min="26" max="26" width="14" style="4" hidden="1" customWidth="1"/>
    <col min="27" max="27" width="117.26953125" style="53" customWidth="1"/>
    <col min="28" max="28" width="14.54296875" style="3" bestFit="1" customWidth="1"/>
    <col min="29" max="255" width="11.453125" style="3"/>
    <col min="256" max="256" width="18.81640625" style="3" customWidth="1"/>
    <col min="257" max="258" width="0" style="3" hidden="1" customWidth="1"/>
    <col min="259" max="259" width="26.1796875" style="3" customWidth="1"/>
    <col min="260" max="260" width="13.1796875" style="3" customWidth="1"/>
    <col min="261" max="261" width="9.453125" style="3" customWidth="1"/>
    <col min="262" max="262" width="30.453125" style="3" customWidth="1"/>
    <col min="263" max="263" width="13.26953125" style="3" customWidth="1"/>
    <col min="264" max="264" width="8" style="3" customWidth="1"/>
    <col min="265" max="265" width="10.54296875" style="3" customWidth="1"/>
    <col min="266" max="266" width="7.453125" style="3" customWidth="1"/>
    <col min="267" max="267" width="10.1796875" style="3" customWidth="1"/>
    <col min="268" max="268" width="0" style="3" hidden="1" customWidth="1"/>
    <col min="269" max="269" width="17.26953125" style="3" customWidth="1"/>
    <col min="270" max="270" width="14.26953125" style="3" customWidth="1"/>
    <col min="271" max="271" width="23.1796875" style="3" customWidth="1"/>
    <col min="272" max="272" width="24" style="3" customWidth="1"/>
    <col min="273" max="273" width="21.453125" style="3" customWidth="1"/>
    <col min="274" max="274" width="22.26953125" style="3" customWidth="1"/>
    <col min="275" max="275" width="0" style="3" hidden="1" customWidth="1"/>
    <col min="276" max="276" width="13.26953125" style="3" customWidth="1"/>
    <col min="277" max="277" width="9" style="3" customWidth="1"/>
    <col min="278" max="278" width="7.1796875" style="3" customWidth="1"/>
    <col min="279" max="279" width="9" style="3" customWidth="1"/>
    <col min="280" max="280" width="7.81640625" style="3" customWidth="1"/>
    <col min="281" max="281" width="14" style="3" customWidth="1"/>
    <col min="282" max="282" width="15.1796875" style="3" customWidth="1"/>
    <col min="283" max="283" width="12" style="3" bestFit="1" customWidth="1"/>
    <col min="284" max="284" width="14.54296875" style="3" bestFit="1" customWidth="1"/>
    <col min="285" max="511" width="11.453125" style="3"/>
    <col min="512" max="512" width="18.81640625" style="3" customWidth="1"/>
    <col min="513" max="514" width="0" style="3" hidden="1" customWidth="1"/>
    <col min="515" max="515" width="26.1796875" style="3" customWidth="1"/>
    <col min="516" max="516" width="13.1796875" style="3" customWidth="1"/>
    <col min="517" max="517" width="9.453125" style="3" customWidth="1"/>
    <col min="518" max="518" width="30.453125" style="3" customWidth="1"/>
    <col min="519" max="519" width="13.26953125" style="3" customWidth="1"/>
    <col min="520" max="520" width="8" style="3" customWidth="1"/>
    <col min="521" max="521" width="10.54296875" style="3" customWidth="1"/>
    <col min="522" max="522" width="7.453125" style="3" customWidth="1"/>
    <col min="523" max="523" width="10.1796875" style="3" customWidth="1"/>
    <col min="524" max="524" width="0" style="3" hidden="1" customWidth="1"/>
    <col min="525" max="525" width="17.26953125" style="3" customWidth="1"/>
    <col min="526" max="526" width="14.26953125" style="3" customWidth="1"/>
    <col min="527" max="527" width="23.1796875" style="3" customWidth="1"/>
    <col min="528" max="528" width="24" style="3" customWidth="1"/>
    <col min="529" max="529" width="21.453125" style="3" customWidth="1"/>
    <col min="530" max="530" width="22.26953125" style="3" customWidth="1"/>
    <col min="531" max="531" width="0" style="3" hidden="1" customWidth="1"/>
    <col min="532" max="532" width="13.26953125" style="3" customWidth="1"/>
    <col min="533" max="533" width="9" style="3" customWidth="1"/>
    <col min="534" max="534" width="7.1796875" style="3" customWidth="1"/>
    <col min="535" max="535" width="9" style="3" customWidth="1"/>
    <col min="536" max="536" width="7.81640625" style="3" customWidth="1"/>
    <col min="537" max="537" width="14" style="3" customWidth="1"/>
    <col min="538" max="538" width="15.1796875" style="3" customWidth="1"/>
    <col min="539" max="539" width="12" style="3" bestFit="1" customWidth="1"/>
    <col min="540" max="540" width="14.54296875" style="3" bestFit="1" customWidth="1"/>
    <col min="541" max="767" width="11.453125" style="3"/>
    <col min="768" max="768" width="18.81640625" style="3" customWidth="1"/>
    <col min="769" max="770" width="0" style="3" hidden="1" customWidth="1"/>
    <col min="771" max="771" width="26.1796875" style="3" customWidth="1"/>
    <col min="772" max="772" width="13.1796875" style="3" customWidth="1"/>
    <col min="773" max="773" width="9.453125" style="3" customWidth="1"/>
    <col min="774" max="774" width="30.453125" style="3" customWidth="1"/>
    <col min="775" max="775" width="13.26953125" style="3" customWidth="1"/>
    <col min="776" max="776" width="8" style="3" customWidth="1"/>
    <col min="777" max="777" width="10.54296875" style="3" customWidth="1"/>
    <col min="778" max="778" width="7.453125" style="3" customWidth="1"/>
    <col min="779" max="779" width="10.1796875" style="3" customWidth="1"/>
    <col min="780" max="780" width="0" style="3" hidden="1" customWidth="1"/>
    <col min="781" max="781" width="17.26953125" style="3" customWidth="1"/>
    <col min="782" max="782" width="14.26953125" style="3" customWidth="1"/>
    <col min="783" max="783" width="23.1796875" style="3" customWidth="1"/>
    <col min="784" max="784" width="24" style="3" customWidth="1"/>
    <col min="785" max="785" width="21.453125" style="3" customWidth="1"/>
    <col min="786" max="786" width="22.26953125" style="3" customWidth="1"/>
    <col min="787" max="787" width="0" style="3" hidden="1" customWidth="1"/>
    <col min="788" max="788" width="13.26953125" style="3" customWidth="1"/>
    <col min="789" max="789" width="9" style="3" customWidth="1"/>
    <col min="790" max="790" width="7.1796875" style="3" customWidth="1"/>
    <col min="791" max="791" width="9" style="3" customWidth="1"/>
    <col min="792" max="792" width="7.81640625" style="3" customWidth="1"/>
    <col min="793" max="793" width="14" style="3" customWidth="1"/>
    <col min="794" max="794" width="15.1796875" style="3" customWidth="1"/>
    <col min="795" max="795" width="12" style="3" bestFit="1" customWidth="1"/>
    <col min="796" max="796" width="14.54296875" style="3" bestFit="1" customWidth="1"/>
    <col min="797" max="1023" width="11.453125" style="3"/>
    <col min="1024" max="1024" width="18.81640625" style="3" customWidth="1"/>
    <col min="1025" max="1026" width="0" style="3" hidden="1" customWidth="1"/>
    <col min="1027" max="1027" width="26.1796875" style="3" customWidth="1"/>
    <col min="1028" max="1028" width="13.1796875" style="3" customWidth="1"/>
    <col min="1029" max="1029" width="9.453125" style="3" customWidth="1"/>
    <col min="1030" max="1030" width="30.453125" style="3" customWidth="1"/>
    <col min="1031" max="1031" width="13.26953125" style="3" customWidth="1"/>
    <col min="1032" max="1032" width="8" style="3" customWidth="1"/>
    <col min="1033" max="1033" width="10.54296875" style="3" customWidth="1"/>
    <col min="1034" max="1034" width="7.453125" style="3" customWidth="1"/>
    <col min="1035" max="1035" width="10.1796875" style="3" customWidth="1"/>
    <col min="1036" max="1036" width="0" style="3" hidden="1" customWidth="1"/>
    <col min="1037" max="1037" width="17.26953125" style="3" customWidth="1"/>
    <col min="1038" max="1038" width="14.26953125" style="3" customWidth="1"/>
    <col min="1039" max="1039" width="23.1796875" style="3" customWidth="1"/>
    <col min="1040" max="1040" width="24" style="3" customWidth="1"/>
    <col min="1041" max="1041" width="21.453125" style="3" customWidth="1"/>
    <col min="1042" max="1042" width="22.26953125" style="3" customWidth="1"/>
    <col min="1043" max="1043" width="0" style="3" hidden="1" customWidth="1"/>
    <col min="1044" max="1044" width="13.26953125" style="3" customWidth="1"/>
    <col min="1045" max="1045" width="9" style="3" customWidth="1"/>
    <col min="1046" max="1046" width="7.1796875" style="3" customWidth="1"/>
    <col min="1047" max="1047" width="9" style="3" customWidth="1"/>
    <col min="1048" max="1048" width="7.81640625" style="3" customWidth="1"/>
    <col min="1049" max="1049" width="14" style="3" customWidth="1"/>
    <col min="1050" max="1050" width="15.1796875" style="3" customWidth="1"/>
    <col min="1051" max="1051" width="12" style="3" bestFit="1" customWidth="1"/>
    <col min="1052" max="1052" width="14.54296875" style="3" bestFit="1" customWidth="1"/>
    <col min="1053" max="1279" width="11.453125" style="3"/>
    <col min="1280" max="1280" width="18.81640625" style="3" customWidth="1"/>
    <col min="1281" max="1282" width="0" style="3" hidden="1" customWidth="1"/>
    <col min="1283" max="1283" width="26.1796875" style="3" customWidth="1"/>
    <col min="1284" max="1284" width="13.1796875" style="3" customWidth="1"/>
    <col min="1285" max="1285" width="9.453125" style="3" customWidth="1"/>
    <col min="1286" max="1286" width="30.453125" style="3" customWidth="1"/>
    <col min="1287" max="1287" width="13.26953125" style="3" customWidth="1"/>
    <col min="1288" max="1288" width="8" style="3" customWidth="1"/>
    <col min="1289" max="1289" width="10.54296875" style="3" customWidth="1"/>
    <col min="1290" max="1290" width="7.453125" style="3" customWidth="1"/>
    <col min="1291" max="1291" width="10.1796875" style="3" customWidth="1"/>
    <col min="1292" max="1292" width="0" style="3" hidden="1" customWidth="1"/>
    <col min="1293" max="1293" width="17.26953125" style="3" customWidth="1"/>
    <col min="1294" max="1294" width="14.26953125" style="3" customWidth="1"/>
    <col min="1295" max="1295" width="23.1796875" style="3" customWidth="1"/>
    <col min="1296" max="1296" width="24" style="3" customWidth="1"/>
    <col min="1297" max="1297" width="21.453125" style="3" customWidth="1"/>
    <col min="1298" max="1298" width="22.26953125" style="3" customWidth="1"/>
    <col min="1299" max="1299" width="0" style="3" hidden="1" customWidth="1"/>
    <col min="1300" max="1300" width="13.26953125" style="3" customWidth="1"/>
    <col min="1301" max="1301" width="9" style="3" customWidth="1"/>
    <col min="1302" max="1302" width="7.1796875" style="3" customWidth="1"/>
    <col min="1303" max="1303" width="9" style="3" customWidth="1"/>
    <col min="1304" max="1304" width="7.81640625" style="3" customWidth="1"/>
    <col min="1305" max="1305" width="14" style="3" customWidth="1"/>
    <col min="1306" max="1306" width="15.1796875" style="3" customWidth="1"/>
    <col min="1307" max="1307" width="12" style="3" bestFit="1" customWidth="1"/>
    <col min="1308" max="1308" width="14.54296875" style="3" bestFit="1" customWidth="1"/>
    <col min="1309" max="1535" width="11.453125" style="3"/>
    <col min="1536" max="1536" width="18.81640625" style="3" customWidth="1"/>
    <col min="1537" max="1538" width="0" style="3" hidden="1" customWidth="1"/>
    <col min="1539" max="1539" width="26.1796875" style="3" customWidth="1"/>
    <col min="1540" max="1540" width="13.1796875" style="3" customWidth="1"/>
    <col min="1541" max="1541" width="9.453125" style="3" customWidth="1"/>
    <col min="1542" max="1542" width="30.453125" style="3" customWidth="1"/>
    <col min="1543" max="1543" width="13.26953125" style="3" customWidth="1"/>
    <col min="1544" max="1544" width="8" style="3" customWidth="1"/>
    <col min="1545" max="1545" width="10.54296875" style="3" customWidth="1"/>
    <col min="1546" max="1546" width="7.453125" style="3" customWidth="1"/>
    <col min="1547" max="1547" width="10.1796875" style="3" customWidth="1"/>
    <col min="1548" max="1548" width="0" style="3" hidden="1" customWidth="1"/>
    <col min="1549" max="1549" width="17.26953125" style="3" customWidth="1"/>
    <col min="1550" max="1550" width="14.26953125" style="3" customWidth="1"/>
    <col min="1551" max="1551" width="23.1796875" style="3" customWidth="1"/>
    <col min="1552" max="1552" width="24" style="3" customWidth="1"/>
    <col min="1553" max="1553" width="21.453125" style="3" customWidth="1"/>
    <col min="1554" max="1554" width="22.26953125" style="3" customWidth="1"/>
    <col min="1555" max="1555" width="0" style="3" hidden="1" customWidth="1"/>
    <col min="1556" max="1556" width="13.26953125" style="3" customWidth="1"/>
    <col min="1557" max="1557" width="9" style="3" customWidth="1"/>
    <col min="1558" max="1558" width="7.1796875" style="3" customWidth="1"/>
    <col min="1559" max="1559" width="9" style="3" customWidth="1"/>
    <col min="1560" max="1560" width="7.81640625" style="3" customWidth="1"/>
    <col min="1561" max="1561" width="14" style="3" customWidth="1"/>
    <col min="1562" max="1562" width="15.1796875" style="3" customWidth="1"/>
    <col min="1563" max="1563" width="12" style="3" bestFit="1" customWidth="1"/>
    <col min="1564" max="1564" width="14.54296875" style="3" bestFit="1" customWidth="1"/>
    <col min="1565" max="1791" width="11.453125" style="3"/>
    <col min="1792" max="1792" width="18.81640625" style="3" customWidth="1"/>
    <col min="1793" max="1794" width="0" style="3" hidden="1" customWidth="1"/>
    <col min="1795" max="1795" width="26.1796875" style="3" customWidth="1"/>
    <col min="1796" max="1796" width="13.1796875" style="3" customWidth="1"/>
    <col min="1797" max="1797" width="9.453125" style="3" customWidth="1"/>
    <col min="1798" max="1798" width="30.453125" style="3" customWidth="1"/>
    <col min="1799" max="1799" width="13.26953125" style="3" customWidth="1"/>
    <col min="1800" max="1800" width="8" style="3" customWidth="1"/>
    <col min="1801" max="1801" width="10.54296875" style="3" customWidth="1"/>
    <col min="1802" max="1802" width="7.453125" style="3" customWidth="1"/>
    <col min="1803" max="1803" width="10.1796875" style="3" customWidth="1"/>
    <col min="1804" max="1804" width="0" style="3" hidden="1" customWidth="1"/>
    <col min="1805" max="1805" width="17.26953125" style="3" customWidth="1"/>
    <col min="1806" max="1806" width="14.26953125" style="3" customWidth="1"/>
    <col min="1807" max="1807" width="23.1796875" style="3" customWidth="1"/>
    <col min="1808" max="1808" width="24" style="3" customWidth="1"/>
    <col min="1809" max="1809" width="21.453125" style="3" customWidth="1"/>
    <col min="1810" max="1810" width="22.26953125" style="3" customWidth="1"/>
    <col min="1811" max="1811" width="0" style="3" hidden="1" customWidth="1"/>
    <col min="1812" max="1812" width="13.26953125" style="3" customWidth="1"/>
    <col min="1813" max="1813" width="9" style="3" customWidth="1"/>
    <col min="1814" max="1814" width="7.1796875" style="3" customWidth="1"/>
    <col min="1815" max="1815" width="9" style="3" customWidth="1"/>
    <col min="1816" max="1816" width="7.81640625" style="3" customWidth="1"/>
    <col min="1817" max="1817" width="14" style="3" customWidth="1"/>
    <col min="1818" max="1818" width="15.1796875" style="3" customWidth="1"/>
    <col min="1819" max="1819" width="12" style="3" bestFit="1" customWidth="1"/>
    <col min="1820" max="1820" width="14.54296875" style="3" bestFit="1" customWidth="1"/>
    <col min="1821" max="2047" width="11.453125" style="3"/>
    <col min="2048" max="2048" width="18.81640625" style="3" customWidth="1"/>
    <col min="2049" max="2050" width="0" style="3" hidden="1" customWidth="1"/>
    <col min="2051" max="2051" width="26.1796875" style="3" customWidth="1"/>
    <col min="2052" max="2052" width="13.1796875" style="3" customWidth="1"/>
    <col min="2053" max="2053" width="9.453125" style="3" customWidth="1"/>
    <col min="2054" max="2054" width="30.453125" style="3" customWidth="1"/>
    <col min="2055" max="2055" width="13.26953125" style="3" customWidth="1"/>
    <col min="2056" max="2056" width="8" style="3" customWidth="1"/>
    <col min="2057" max="2057" width="10.54296875" style="3" customWidth="1"/>
    <col min="2058" max="2058" width="7.453125" style="3" customWidth="1"/>
    <col min="2059" max="2059" width="10.1796875" style="3" customWidth="1"/>
    <col min="2060" max="2060" width="0" style="3" hidden="1" customWidth="1"/>
    <col min="2061" max="2061" width="17.26953125" style="3" customWidth="1"/>
    <col min="2062" max="2062" width="14.26953125" style="3" customWidth="1"/>
    <col min="2063" max="2063" width="23.1796875" style="3" customWidth="1"/>
    <col min="2064" max="2064" width="24" style="3" customWidth="1"/>
    <col min="2065" max="2065" width="21.453125" style="3" customWidth="1"/>
    <col min="2066" max="2066" width="22.26953125" style="3" customWidth="1"/>
    <col min="2067" max="2067" width="0" style="3" hidden="1" customWidth="1"/>
    <col min="2068" max="2068" width="13.26953125" style="3" customWidth="1"/>
    <col min="2069" max="2069" width="9" style="3" customWidth="1"/>
    <col min="2070" max="2070" width="7.1796875" style="3" customWidth="1"/>
    <col min="2071" max="2071" width="9" style="3" customWidth="1"/>
    <col min="2072" max="2072" width="7.81640625" style="3" customWidth="1"/>
    <col min="2073" max="2073" width="14" style="3" customWidth="1"/>
    <col min="2074" max="2074" width="15.1796875" style="3" customWidth="1"/>
    <col min="2075" max="2075" width="12" style="3" bestFit="1" customWidth="1"/>
    <col min="2076" max="2076" width="14.54296875" style="3" bestFit="1" customWidth="1"/>
    <col min="2077" max="2303" width="11.453125" style="3"/>
    <col min="2304" max="2304" width="18.81640625" style="3" customWidth="1"/>
    <col min="2305" max="2306" width="0" style="3" hidden="1" customWidth="1"/>
    <col min="2307" max="2307" width="26.1796875" style="3" customWidth="1"/>
    <col min="2308" max="2308" width="13.1796875" style="3" customWidth="1"/>
    <col min="2309" max="2309" width="9.453125" style="3" customWidth="1"/>
    <col min="2310" max="2310" width="30.453125" style="3" customWidth="1"/>
    <col min="2311" max="2311" width="13.26953125" style="3" customWidth="1"/>
    <col min="2312" max="2312" width="8" style="3" customWidth="1"/>
    <col min="2313" max="2313" width="10.54296875" style="3" customWidth="1"/>
    <col min="2314" max="2314" width="7.453125" style="3" customWidth="1"/>
    <col min="2315" max="2315" width="10.1796875" style="3" customWidth="1"/>
    <col min="2316" max="2316" width="0" style="3" hidden="1" customWidth="1"/>
    <col min="2317" max="2317" width="17.26953125" style="3" customWidth="1"/>
    <col min="2318" max="2318" width="14.26953125" style="3" customWidth="1"/>
    <col min="2319" max="2319" width="23.1796875" style="3" customWidth="1"/>
    <col min="2320" max="2320" width="24" style="3" customWidth="1"/>
    <col min="2321" max="2321" width="21.453125" style="3" customWidth="1"/>
    <col min="2322" max="2322" width="22.26953125" style="3" customWidth="1"/>
    <col min="2323" max="2323" width="0" style="3" hidden="1" customWidth="1"/>
    <col min="2324" max="2324" width="13.26953125" style="3" customWidth="1"/>
    <col min="2325" max="2325" width="9" style="3" customWidth="1"/>
    <col min="2326" max="2326" width="7.1796875" style="3" customWidth="1"/>
    <col min="2327" max="2327" width="9" style="3" customWidth="1"/>
    <col min="2328" max="2328" width="7.81640625" style="3" customWidth="1"/>
    <col min="2329" max="2329" width="14" style="3" customWidth="1"/>
    <col min="2330" max="2330" width="15.1796875" style="3" customWidth="1"/>
    <col min="2331" max="2331" width="12" style="3" bestFit="1" customWidth="1"/>
    <col min="2332" max="2332" width="14.54296875" style="3" bestFit="1" customWidth="1"/>
    <col min="2333" max="2559" width="11.453125" style="3"/>
    <col min="2560" max="2560" width="18.81640625" style="3" customWidth="1"/>
    <col min="2561" max="2562" width="0" style="3" hidden="1" customWidth="1"/>
    <col min="2563" max="2563" width="26.1796875" style="3" customWidth="1"/>
    <col min="2564" max="2564" width="13.1796875" style="3" customWidth="1"/>
    <col min="2565" max="2565" width="9.453125" style="3" customWidth="1"/>
    <col min="2566" max="2566" width="30.453125" style="3" customWidth="1"/>
    <col min="2567" max="2567" width="13.26953125" style="3" customWidth="1"/>
    <col min="2568" max="2568" width="8" style="3" customWidth="1"/>
    <col min="2569" max="2569" width="10.54296875" style="3" customWidth="1"/>
    <col min="2570" max="2570" width="7.453125" style="3" customWidth="1"/>
    <col min="2571" max="2571" width="10.1796875" style="3" customWidth="1"/>
    <col min="2572" max="2572" width="0" style="3" hidden="1" customWidth="1"/>
    <col min="2573" max="2573" width="17.26953125" style="3" customWidth="1"/>
    <col min="2574" max="2574" width="14.26953125" style="3" customWidth="1"/>
    <col min="2575" max="2575" width="23.1796875" style="3" customWidth="1"/>
    <col min="2576" max="2576" width="24" style="3" customWidth="1"/>
    <col min="2577" max="2577" width="21.453125" style="3" customWidth="1"/>
    <col min="2578" max="2578" width="22.26953125" style="3" customWidth="1"/>
    <col min="2579" max="2579" width="0" style="3" hidden="1" customWidth="1"/>
    <col min="2580" max="2580" width="13.26953125" style="3" customWidth="1"/>
    <col min="2581" max="2581" width="9" style="3" customWidth="1"/>
    <col min="2582" max="2582" width="7.1796875" style="3" customWidth="1"/>
    <col min="2583" max="2583" width="9" style="3" customWidth="1"/>
    <col min="2584" max="2584" width="7.81640625" style="3" customWidth="1"/>
    <col min="2585" max="2585" width="14" style="3" customWidth="1"/>
    <col min="2586" max="2586" width="15.1796875" style="3" customWidth="1"/>
    <col min="2587" max="2587" width="12" style="3" bestFit="1" customWidth="1"/>
    <col min="2588" max="2588" width="14.54296875" style="3" bestFit="1" customWidth="1"/>
    <col min="2589" max="2815" width="11.453125" style="3"/>
    <col min="2816" max="2816" width="18.81640625" style="3" customWidth="1"/>
    <col min="2817" max="2818" width="0" style="3" hidden="1" customWidth="1"/>
    <col min="2819" max="2819" width="26.1796875" style="3" customWidth="1"/>
    <col min="2820" max="2820" width="13.1796875" style="3" customWidth="1"/>
    <col min="2821" max="2821" width="9.453125" style="3" customWidth="1"/>
    <col min="2822" max="2822" width="30.453125" style="3" customWidth="1"/>
    <col min="2823" max="2823" width="13.26953125" style="3" customWidth="1"/>
    <col min="2824" max="2824" width="8" style="3" customWidth="1"/>
    <col min="2825" max="2825" width="10.54296875" style="3" customWidth="1"/>
    <col min="2826" max="2826" width="7.453125" style="3" customWidth="1"/>
    <col min="2827" max="2827" width="10.1796875" style="3" customWidth="1"/>
    <col min="2828" max="2828" width="0" style="3" hidden="1" customWidth="1"/>
    <col min="2829" max="2829" width="17.26953125" style="3" customWidth="1"/>
    <col min="2830" max="2830" width="14.26953125" style="3" customWidth="1"/>
    <col min="2831" max="2831" width="23.1796875" style="3" customWidth="1"/>
    <col min="2832" max="2832" width="24" style="3" customWidth="1"/>
    <col min="2833" max="2833" width="21.453125" style="3" customWidth="1"/>
    <col min="2834" max="2834" width="22.26953125" style="3" customWidth="1"/>
    <col min="2835" max="2835" width="0" style="3" hidden="1" customWidth="1"/>
    <col min="2836" max="2836" width="13.26953125" style="3" customWidth="1"/>
    <col min="2837" max="2837" width="9" style="3" customWidth="1"/>
    <col min="2838" max="2838" width="7.1796875" style="3" customWidth="1"/>
    <col min="2839" max="2839" width="9" style="3" customWidth="1"/>
    <col min="2840" max="2840" width="7.81640625" style="3" customWidth="1"/>
    <col min="2841" max="2841" width="14" style="3" customWidth="1"/>
    <col min="2842" max="2842" width="15.1796875" style="3" customWidth="1"/>
    <col min="2843" max="2843" width="12" style="3" bestFit="1" customWidth="1"/>
    <col min="2844" max="2844" width="14.54296875" style="3" bestFit="1" customWidth="1"/>
    <col min="2845" max="3071" width="11.453125" style="3"/>
    <col min="3072" max="3072" width="18.81640625" style="3" customWidth="1"/>
    <col min="3073" max="3074" width="0" style="3" hidden="1" customWidth="1"/>
    <col min="3075" max="3075" width="26.1796875" style="3" customWidth="1"/>
    <col min="3076" max="3076" width="13.1796875" style="3" customWidth="1"/>
    <col min="3077" max="3077" width="9.453125" style="3" customWidth="1"/>
    <col min="3078" max="3078" width="30.453125" style="3" customWidth="1"/>
    <col min="3079" max="3079" width="13.26953125" style="3" customWidth="1"/>
    <col min="3080" max="3080" width="8" style="3" customWidth="1"/>
    <col min="3081" max="3081" width="10.54296875" style="3" customWidth="1"/>
    <col min="3082" max="3082" width="7.453125" style="3" customWidth="1"/>
    <col min="3083" max="3083" width="10.1796875" style="3" customWidth="1"/>
    <col min="3084" max="3084" width="0" style="3" hidden="1" customWidth="1"/>
    <col min="3085" max="3085" width="17.26953125" style="3" customWidth="1"/>
    <col min="3086" max="3086" width="14.26953125" style="3" customWidth="1"/>
    <col min="3087" max="3087" width="23.1796875" style="3" customWidth="1"/>
    <col min="3088" max="3088" width="24" style="3" customWidth="1"/>
    <col min="3089" max="3089" width="21.453125" style="3" customWidth="1"/>
    <col min="3090" max="3090" width="22.26953125" style="3" customWidth="1"/>
    <col min="3091" max="3091" width="0" style="3" hidden="1" customWidth="1"/>
    <col min="3092" max="3092" width="13.26953125" style="3" customWidth="1"/>
    <col min="3093" max="3093" width="9" style="3" customWidth="1"/>
    <col min="3094" max="3094" width="7.1796875" style="3" customWidth="1"/>
    <col min="3095" max="3095" width="9" style="3" customWidth="1"/>
    <col min="3096" max="3096" width="7.81640625" style="3" customWidth="1"/>
    <col min="3097" max="3097" width="14" style="3" customWidth="1"/>
    <col min="3098" max="3098" width="15.1796875" style="3" customWidth="1"/>
    <col min="3099" max="3099" width="12" style="3" bestFit="1" customWidth="1"/>
    <col min="3100" max="3100" width="14.54296875" style="3" bestFit="1" customWidth="1"/>
    <col min="3101" max="3327" width="11.453125" style="3"/>
    <col min="3328" max="3328" width="18.81640625" style="3" customWidth="1"/>
    <col min="3329" max="3330" width="0" style="3" hidden="1" customWidth="1"/>
    <col min="3331" max="3331" width="26.1796875" style="3" customWidth="1"/>
    <col min="3332" max="3332" width="13.1796875" style="3" customWidth="1"/>
    <col min="3333" max="3333" width="9.453125" style="3" customWidth="1"/>
    <col min="3334" max="3334" width="30.453125" style="3" customWidth="1"/>
    <col min="3335" max="3335" width="13.26953125" style="3" customWidth="1"/>
    <col min="3336" max="3336" width="8" style="3" customWidth="1"/>
    <col min="3337" max="3337" width="10.54296875" style="3" customWidth="1"/>
    <col min="3338" max="3338" width="7.453125" style="3" customWidth="1"/>
    <col min="3339" max="3339" width="10.1796875" style="3" customWidth="1"/>
    <col min="3340" max="3340" width="0" style="3" hidden="1" customWidth="1"/>
    <col min="3341" max="3341" width="17.26953125" style="3" customWidth="1"/>
    <col min="3342" max="3342" width="14.26953125" style="3" customWidth="1"/>
    <col min="3343" max="3343" width="23.1796875" style="3" customWidth="1"/>
    <col min="3344" max="3344" width="24" style="3" customWidth="1"/>
    <col min="3345" max="3345" width="21.453125" style="3" customWidth="1"/>
    <col min="3346" max="3346" width="22.26953125" style="3" customWidth="1"/>
    <col min="3347" max="3347" width="0" style="3" hidden="1" customWidth="1"/>
    <col min="3348" max="3348" width="13.26953125" style="3" customWidth="1"/>
    <col min="3349" max="3349" width="9" style="3" customWidth="1"/>
    <col min="3350" max="3350" width="7.1796875" style="3" customWidth="1"/>
    <col min="3351" max="3351" width="9" style="3" customWidth="1"/>
    <col min="3352" max="3352" width="7.81640625" style="3" customWidth="1"/>
    <col min="3353" max="3353" width="14" style="3" customWidth="1"/>
    <col min="3354" max="3354" width="15.1796875" style="3" customWidth="1"/>
    <col min="3355" max="3355" width="12" style="3" bestFit="1" customWidth="1"/>
    <col min="3356" max="3356" width="14.54296875" style="3" bestFit="1" customWidth="1"/>
    <col min="3357" max="3583" width="11.453125" style="3"/>
    <col min="3584" max="3584" width="18.81640625" style="3" customWidth="1"/>
    <col min="3585" max="3586" width="0" style="3" hidden="1" customWidth="1"/>
    <col min="3587" max="3587" width="26.1796875" style="3" customWidth="1"/>
    <col min="3588" max="3588" width="13.1796875" style="3" customWidth="1"/>
    <col min="3589" max="3589" width="9.453125" style="3" customWidth="1"/>
    <col min="3590" max="3590" width="30.453125" style="3" customWidth="1"/>
    <col min="3591" max="3591" width="13.26953125" style="3" customWidth="1"/>
    <col min="3592" max="3592" width="8" style="3" customWidth="1"/>
    <col min="3593" max="3593" width="10.54296875" style="3" customWidth="1"/>
    <col min="3594" max="3594" width="7.453125" style="3" customWidth="1"/>
    <col min="3595" max="3595" width="10.1796875" style="3" customWidth="1"/>
    <col min="3596" max="3596" width="0" style="3" hidden="1" customWidth="1"/>
    <col min="3597" max="3597" width="17.26953125" style="3" customWidth="1"/>
    <col min="3598" max="3598" width="14.26953125" style="3" customWidth="1"/>
    <col min="3599" max="3599" width="23.1796875" style="3" customWidth="1"/>
    <col min="3600" max="3600" width="24" style="3" customWidth="1"/>
    <col min="3601" max="3601" width="21.453125" style="3" customWidth="1"/>
    <col min="3602" max="3602" width="22.26953125" style="3" customWidth="1"/>
    <col min="3603" max="3603" width="0" style="3" hidden="1" customWidth="1"/>
    <col min="3604" max="3604" width="13.26953125" style="3" customWidth="1"/>
    <col min="3605" max="3605" width="9" style="3" customWidth="1"/>
    <col min="3606" max="3606" width="7.1796875" style="3" customWidth="1"/>
    <col min="3607" max="3607" width="9" style="3" customWidth="1"/>
    <col min="3608" max="3608" width="7.81640625" style="3" customWidth="1"/>
    <col min="3609" max="3609" width="14" style="3" customWidth="1"/>
    <col min="3610" max="3610" width="15.1796875" style="3" customWidth="1"/>
    <col min="3611" max="3611" width="12" style="3" bestFit="1" customWidth="1"/>
    <col min="3612" max="3612" width="14.54296875" style="3" bestFit="1" customWidth="1"/>
    <col min="3613" max="3839" width="11.453125" style="3"/>
    <col min="3840" max="3840" width="18.81640625" style="3" customWidth="1"/>
    <col min="3841" max="3842" width="0" style="3" hidden="1" customWidth="1"/>
    <col min="3843" max="3843" width="26.1796875" style="3" customWidth="1"/>
    <col min="3844" max="3844" width="13.1796875" style="3" customWidth="1"/>
    <col min="3845" max="3845" width="9.453125" style="3" customWidth="1"/>
    <col min="3846" max="3846" width="30.453125" style="3" customWidth="1"/>
    <col min="3847" max="3847" width="13.26953125" style="3" customWidth="1"/>
    <col min="3848" max="3848" width="8" style="3" customWidth="1"/>
    <col min="3849" max="3849" width="10.54296875" style="3" customWidth="1"/>
    <col min="3850" max="3850" width="7.453125" style="3" customWidth="1"/>
    <col min="3851" max="3851" width="10.1796875" style="3" customWidth="1"/>
    <col min="3852" max="3852" width="0" style="3" hidden="1" customWidth="1"/>
    <col min="3853" max="3853" width="17.26953125" style="3" customWidth="1"/>
    <col min="3854" max="3854" width="14.26953125" style="3" customWidth="1"/>
    <col min="3855" max="3855" width="23.1796875" style="3" customWidth="1"/>
    <col min="3856" max="3856" width="24" style="3" customWidth="1"/>
    <col min="3857" max="3857" width="21.453125" style="3" customWidth="1"/>
    <col min="3858" max="3858" width="22.26953125" style="3" customWidth="1"/>
    <col min="3859" max="3859" width="0" style="3" hidden="1" customWidth="1"/>
    <col min="3860" max="3860" width="13.26953125" style="3" customWidth="1"/>
    <col min="3861" max="3861" width="9" style="3" customWidth="1"/>
    <col min="3862" max="3862" width="7.1796875" style="3" customWidth="1"/>
    <col min="3863" max="3863" width="9" style="3" customWidth="1"/>
    <col min="3864" max="3864" width="7.81640625" style="3" customWidth="1"/>
    <col min="3865" max="3865" width="14" style="3" customWidth="1"/>
    <col min="3866" max="3866" width="15.1796875" style="3" customWidth="1"/>
    <col min="3867" max="3867" width="12" style="3" bestFit="1" customWidth="1"/>
    <col min="3868" max="3868" width="14.54296875" style="3" bestFit="1" customWidth="1"/>
    <col min="3869" max="4095" width="11.453125" style="3"/>
    <col min="4096" max="4096" width="18.81640625" style="3" customWidth="1"/>
    <col min="4097" max="4098" width="0" style="3" hidden="1" customWidth="1"/>
    <col min="4099" max="4099" width="26.1796875" style="3" customWidth="1"/>
    <col min="4100" max="4100" width="13.1796875" style="3" customWidth="1"/>
    <col min="4101" max="4101" width="9.453125" style="3" customWidth="1"/>
    <col min="4102" max="4102" width="30.453125" style="3" customWidth="1"/>
    <col min="4103" max="4103" width="13.26953125" style="3" customWidth="1"/>
    <col min="4104" max="4104" width="8" style="3" customWidth="1"/>
    <col min="4105" max="4105" width="10.54296875" style="3" customWidth="1"/>
    <col min="4106" max="4106" width="7.453125" style="3" customWidth="1"/>
    <col min="4107" max="4107" width="10.1796875" style="3" customWidth="1"/>
    <col min="4108" max="4108" width="0" style="3" hidden="1" customWidth="1"/>
    <col min="4109" max="4109" width="17.26953125" style="3" customWidth="1"/>
    <col min="4110" max="4110" width="14.26953125" style="3" customWidth="1"/>
    <col min="4111" max="4111" width="23.1796875" style="3" customWidth="1"/>
    <col min="4112" max="4112" width="24" style="3" customWidth="1"/>
    <col min="4113" max="4113" width="21.453125" style="3" customWidth="1"/>
    <col min="4114" max="4114" width="22.26953125" style="3" customWidth="1"/>
    <col min="4115" max="4115" width="0" style="3" hidden="1" customWidth="1"/>
    <col min="4116" max="4116" width="13.26953125" style="3" customWidth="1"/>
    <col min="4117" max="4117" width="9" style="3" customWidth="1"/>
    <col min="4118" max="4118" width="7.1796875" style="3" customWidth="1"/>
    <col min="4119" max="4119" width="9" style="3" customWidth="1"/>
    <col min="4120" max="4120" width="7.81640625" style="3" customWidth="1"/>
    <col min="4121" max="4121" width="14" style="3" customWidth="1"/>
    <col min="4122" max="4122" width="15.1796875" style="3" customWidth="1"/>
    <col min="4123" max="4123" width="12" style="3" bestFit="1" customWidth="1"/>
    <col min="4124" max="4124" width="14.54296875" style="3" bestFit="1" customWidth="1"/>
    <col min="4125" max="4351" width="11.453125" style="3"/>
    <col min="4352" max="4352" width="18.81640625" style="3" customWidth="1"/>
    <col min="4353" max="4354" width="0" style="3" hidden="1" customWidth="1"/>
    <col min="4355" max="4355" width="26.1796875" style="3" customWidth="1"/>
    <col min="4356" max="4356" width="13.1796875" style="3" customWidth="1"/>
    <col min="4357" max="4357" width="9.453125" style="3" customWidth="1"/>
    <col min="4358" max="4358" width="30.453125" style="3" customWidth="1"/>
    <col min="4359" max="4359" width="13.26953125" style="3" customWidth="1"/>
    <col min="4360" max="4360" width="8" style="3" customWidth="1"/>
    <col min="4361" max="4361" width="10.54296875" style="3" customWidth="1"/>
    <col min="4362" max="4362" width="7.453125" style="3" customWidth="1"/>
    <col min="4363" max="4363" width="10.1796875" style="3" customWidth="1"/>
    <col min="4364" max="4364" width="0" style="3" hidden="1" customWidth="1"/>
    <col min="4365" max="4365" width="17.26953125" style="3" customWidth="1"/>
    <col min="4366" max="4366" width="14.26953125" style="3" customWidth="1"/>
    <col min="4367" max="4367" width="23.1796875" style="3" customWidth="1"/>
    <col min="4368" max="4368" width="24" style="3" customWidth="1"/>
    <col min="4369" max="4369" width="21.453125" style="3" customWidth="1"/>
    <col min="4370" max="4370" width="22.26953125" style="3" customWidth="1"/>
    <col min="4371" max="4371" width="0" style="3" hidden="1" customWidth="1"/>
    <col min="4372" max="4372" width="13.26953125" style="3" customWidth="1"/>
    <col min="4373" max="4373" width="9" style="3" customWidth="1"/>
    <col min="4374" max="4374" width="7.1796875" style="3" customWidth="1"/>
    <col min="4375" max="4375" width="9" style="3" customWidth="1"/>
    <col min="4376" max="4376" width="7.81640625" style="3" customWidth="1"/>
    <col min="4377" max="4377" width="14" style="3" customWidth="1"/>
    <col min="4378" max="4378" width="15.1796875" style="3" customWidth="1"/>
    <col min="4379" max="4379" width="12" style="3" bestFit="1" customWidth="1"/>
    <col min="4380" max="4380" width="14.54296875" style="3" bestFit="1" customWidth="1"/>
    <col min="4381" max="4607" width="11.453125" style="3"/>
    <col min="4608" max="4608" width="18.81640625" style="3" customWidth="1"/>
    <col min="4609" max="4610" width="0" style="3" hidden="1" customWidth="1"/>
    <col min="4611" max="4611" width="26.1796875" style="3" customWidth="1"/>
    <col min="4612" max="4612" width="13.1796875" style="3" customWidth="1"/>
    <col min="4613" max="4613" width="9.453125" style="3" customWidth="1"/>
    <col min="4614" max="4614" width="30.453125" style="3" customWidth="1"/>
    <col min="4615" max="4615" width="13.26953125" style="3" customWidth="1"/>
    <col min="4616" max="4616" width="8" style="3" customWidth="1"/>
    <col min="4617" max="4617" width="10.54296875" style="3" customWidth="1"/>
    <col min="4618" max="4618" width="7.453125" style="3" customWidth="1"/>
    <col min="4619" max="4619" width="10.1796875" style="3" customWidth="1"/>
    <col min="4620" max="4620" width="0" style="3" hidden="1" customWidth="1"/>
    <col min="4621" max="4621" width="17.26953125" style="3" customWidth="1"/>
    <col min="4622" max="4622" width="14.26953125" style="3" customWidth="1"/>
    <col min="4623" max="4623" width="23.1796875" style="3" customWidth="1"/>
    <col min="4624" max="4624" width="24" style="3" customWidth="1"/>
    <col min="4625" max="4625" width="21.453125" style="3" customWidth="1"/>
    <col min="4626" max="4626" width="22.26953125" style="3" customWidth="1"/>
    <col min="4627" max="4627" width="0" style="3" hidden="1" customWidth="1"/>
    <col min="4628" max="4628" width="13.26953125" style="3" customWidth="1"/>
    <col min="4629" max="4629" width="9" style="3" customWidth="1"/>
    <col min="4630" max="4630" width="7.1796875" style="3" customWidth="1"/>
    <col min="4631" max="4631" width="9" style="3" customWidth="1"/>
    <col min="4632" max="4632" width="7.81640625" style="3" customWidth="1"/>
    <col min="4633" max="4633" width="14" style="3" customWidth="1"/>
    <col min="4634" max="4634" width="15.1796875" style="3" customWidth="1"/>
    <col min="4635" max="4635" width="12" style="3" bestFit="1" customWidth="1"/>
    <col min="4636" max="4636" width="14.54296875" style="3" bestFit="1" customWidth="1"/>
    <col min="4637" max="4863" width="11.453125" style="3"/>
    <col min="4864" max="4864" width="18.81640625" style="3" customWidth="1"/>
    <col min="4865" max="4866" width="0" style="3" hidden="1" customWidth="1"/>
    <col min="4867" max="4867" width="26.1796875" style="3" customWidth="1"/>
    <col min="4868" max="4868" width="13.1796875" style="3" customWidth="1"/>
    <col min="4869" max="4869" width="9.453125" style="3" customWidth="1"/>
    <col min="4870" max="4870" width="30.453125" style="3" customWidth="1"/>
    <col min="4871" max="4871" width="13.26953125" style="3" customWidth="1"/>
    <col min="4872" max="4872" width="8" style="3" customWidth="1"/>
    <col min="4873" max="4873" width="10.54296875" style="3" customWidth="1"/>
    <col min="4874" max="4874" width="7.453125" style="3" customWidth="1"/>
    <col min="4875" max="4875" width="10.1796875" style="3" customWidth="1"/>
    <col min="4876" max="4876" width="0" style="3" hidden="1" customWidth="1"/>
    <col min="4877" max="4877" width="17.26953125" style="3" customWidth="1"/>
    <col min="4878" max="4878" width="14.26953125" style="3" customWidth="1"/>
    <col min="4879" max="4879" width="23.1796875" style="3" customWidth="1"/>
    <col min="4880" max="4880" width="24" style="3" customWidth="1"/>
    <col min="4881" max="4881" width="21.453125" style="3" customWidth="1"/>
    <col min="4882" max="4882" width="22.26953125" style="3" customWidth="1"/>
    <col min="4883" max="4883" width="0" style="3" hidden="1" customWidth="1"/>
    <col min="4884" max="4884" width="13.26953125" style="3" customWidth="1"/>
    <col min="4885" max="4885" width="9" style="3" customWidth="1"/>
    <col min="4886" max="4886" width="7.1796875" style="3" customWidth="1"/>
    <col min="4887" max="4887" width="9" style="3" customWidth="1"/>
    <col min="4888" max="4888" width="7.81640625" style="3" customWidth="1"/>
    <col min="4889" max="4889" width="14" style="3" customWidth="1"/>
    <col min="4890" max="4890" width="15.1796875" style="3" customWidth="1"/>
    <col min="4891" max="4891" width="12" style="3" bestFit="1" customWidth="1"/>
    <col min="4892" max="4892" width="14.54296875" style="3" bestFit="1" customWidth="1"/>
    <col min="4893" max="5119" width="11.453125" style="3"/>
    <col min="5120" max="5120" width="18.81640625" style="3" customWidth="1"/>
    <col min="5121" max="5122" width="0" style="3" hidden="1" customWidth="1"/>
    <col min="5123" max="5123" width="26.1796875" style="3" customWidth="1"/>
    <col min="5124" max="5124" width="13.1796875" style="3" customWidth="1"/>
    <col min="5125" max="5125" width="9.453125" style="3" customWidth="1"/>
    <col min="5126" max="5126" width="30.453125" style="3" customWidth="1"/>
    <col min="5127" max="5127" width="13.26953125" style="3" customWidth="1"/>
    <col min="5128" max="5128" width="8" style="3" customWidth="1"/>
    <col min="5129" max="5129" width="10.54296875" style="3" customWidth="1"/>
    <col min="5130" max="5130" width="7.453125" style="3" customWidth="1"/>
    <col min="5131" max="5131" width="10.1796875" style="3" customWidth="1"/>
    <col min="5132" max="5132" width="0" style="3" hidden="1" customWidth="1"/>
    <col min="5133" max="5133" width="17.26953125" style="3" customWidth="1"/>
    <col min="5134" max="5134" width="14.26953125" style="3" customWidth="1"/>
    <col min="5135" max="5135" width="23.1796875" style="3" customWidth="1"/>
    <col min="5136" max="5136" width="24" style="3" customWidth="1"/>
    <col min="5137" max="5137" width="21.453125" style="3" customWidth="1"/>
    <col min="5138" max="5138" width="22.26953125" style="3" customWidth="1"/>
    <col min="5139" max="5139" width="0" style="3" hidden="1" customWidth="1"/>
    <col min="5140" max="5140" width="13.26953125" style="3" customWidth="1"/>
    <col min="5141" max="5141" width="9" style="3" customWidth="1"/>
    <col min="5142" max="5142" width="7.1796875" style="3" customWidth="1"/>
    <col min="5143" max="5143" width="9" style="3" customWidth="1"/>
    <col min="5144" max="5144" width="7.81640625" style="3" customWidth="1"/>
    <col min="5145" max="5145" width="14" style="3" customWidth="1"/>
    <col min="5146" max="5146" width="15.1796875" style="3" customWidth="1"/>
    <col min="5147" max="5147" width="12" style="3" bestFit="1" customWidth="1"/>
    <col min="5148" max="5148" width="14.54296875" style="3" bestFit="1" customWidth="1"/>
    <col min="5149" max="5375" width="11.453125" style="3"/>
    <col min="5376" max="5376" width="18.81640625" style="3" customWidth="1"/>
    <col min="5377" max="5378" width="0" style="3" hidden="1" customWidth="1"/>
    <col min="5379" max="5379" width="26.1796875" style="3" customWidth="1"/>
    <col min="5380" max="5380" width="13.1796875" style="3" customWidth="1"/>
    <col min="5381" max="5381" width="9.453125" style="3" customWidth="1"/>
    <col min="5382" max="5382" width="30.453125" style="3" customWidth="1"/>
    <col min="5383" max="5383" width="13.26953125" style="3" customWidth="1"/>
    <col min="5384" max="5384" width="8" style="3" customWidth="1"/>
    <col min="5385" max="5385" width="10.54296875" style="3" customWidth="1"/>
    <col min="5386" max="5386" width="7.453125" style="3" customWidth="1"/>
    <col min="5387" max="5387" width="10.1796875" style="3" customWidth="1"/>
    <col min="5388" max="5388" width="0" style="3" hidden="1" customWidth="1"/>
    <col min="5389" max="5389" width="17.26953125" style="3" customWidth="1"/>
    <col min="5390" max="5390" width="14.26953125" style="3" customWidth="1"/>
    <col min="5391" max="5391" width="23.1796875" style="3" customWidth="1"/>
    <col min="5392" max="5392" width="24" style="3" customWidth="1"/>
    <col min="5393" max="5393" width="21.453125" style="3" customWidth="1"/>
    <col min="5394" max="5394" width="22.26953125" style="3" customWidth="1"/>
    <col min="5395" max="5395" width="0" style="3" hidden="1" customWidth="1"/>
    <col min="5396" max="5396" width="13.26953125" style="3" customWidth="1"/>
    <col min="5397" max="5397" width="9" style="3" customWidth="1"/>
    <col min="5398" max="5398" width="7.1796875" style="3" customWidth="1"/>
    <col min="5399" max="5399" width="9" style="3" customWidth="1"/>
    <col min="5400" max="5400" width="7.81640625" style="3" customWidth="1"/>
    <col min="5401" max="5401" width="14" style="3" customWidth="1"/>
    <col min="5402" max="5402" width="15.1796875" style="3" customWidth="1"/>
    <col min="5403" max="5403" width="12" style="3" bestFit="1" customWidth="1"/>
    <col min="5404" max="5404" width="14.54296875" style="3" bestFit="1" customWidth="1"/>
    <col min="5405" max="5631" width="11.453125" style="3"/>
    <col min="5632" max="5632" width="18.81640625" style="3" customWidth="1"/>
    <col min="5633" max="5634" width="0" style="3" hidden="1" customWidth="1"/>
    <col min="5635" max="5635" width="26.1796875" style="3" customWidth="1"/>
    <col min="5636" max="5636" width="13.1796875" style="3" customWidth="1"/>
    <col min="5637" max="5637" width="9.453125" style="3" customWidth="1"/>
    <col min="5638" max="5638" width="30.453125" style="3" customWidth="1"/>
    <col min="5639" max="5639" width="13.26953125" style="3" customWidth="1"/>
    <col min="5640" max="5640" width="8" style="3" customWidth="1"/>
    <col min="5641" max="5641" width="10.54296875" style="3" customWidth="1"/>
    <col min="5642" max="5642" width="7.453125" style="3" customWidth="1"/>
    <col min="5643" max="5643" width="10.1796875" style="3" customWidth="1"/>
    <col min="5644" max="5644" width="0" style="3" hidden="1" customWidth="1"/>
    <col min="5645" max="5645" width="17.26953125" style="3" customWidth="1"/>
    <col min="5646" max="5646" width="14.26953125" style="3" customWidth="1"/>
    <col min="5647" max="5647" width="23.1796875" style="3" customWidth="1"/>
    <col min="5648" max="5648" width="24" style="3" customWidth="1"/>
    <col min="5649" max="5649" width="21.453125" style="3" customWidth="1"/>
    <col min="5650" max="5650" width="22.26953125" style="3" customWidth="1"/>
    <col min="5651" max="5651" width="0" style="3" hidden="1" customWidth="1"/>
    <col min="5652" max="5652" width="13.26953125" style="3" customWidth="1"/>
    <col min="5653" max="5653" width="9" style="3" customWidth="1"/>
    <col min="5654" max="5654" width="7.1796875" style="3" customWidth="1"/>
    <col min="5655" max="5655" width="9" style="3" customWidth="1"/>
    <col min="5656" max="5656" width="7.81640625" style="3" customWidth="1"/>
    <col min="5657" max="5657" width="14" style="3" customWidth="1"/>
    <col min="5658" max="5658" width="15.1796875" style="3" customWidth="1"/>
    <col min="5659" max="5659" width="12" style="3" bestFit="1" customWidth="1"/>
    <col min="5660" max="5660" width="14.54296875" style="3" bestFit="1" customWidth="1"/>
    <col min="5661" max="5887" width="11.453125" style="3"/>
    <col min="5888" max="5888" width="18.81640625" style="3" customWidth="1"/>
    <col min="5889" max="5890" width="0" style="3" hidden="1" customWidth="1"/>
    <col min="5891" max="5891" width="26.1796875" style="3" customWidth="1"/>
    <col min="5892" max="5892" width="13.1796875" style="3" customWidth="1"/>
    <col min="5893" max="5893" width="9.453125" style="3" customWidth="1"/>
    <col min="5894" max="5894" width="30.453125" style="3" customWidth="1"/>
    <col min="5895" max="5895" width="13.26953125" style="3" customWidth="1"/>
    <col min="5896" max="5896" width="8" style="3" customWidth="1"/>
    <col min="5897" max="5897" width="10.54296875" style="3" customWidth="1"/>
    <col min="5898" max="5898" width="7.453125" style="3" customWidth="1"/>
    <col min="5899" max="5899" width="10.1796875" style="3" customWidth="1"/>
    <col min="5900" max="5900" width="0" style="3" hidden="1" customWidth="1"/>
    <col min="5901" max="5901" width="17.26953125" style="3" customWidth="1"/>
    <col min="5902" max="5902" width="14.26953125" style="3" customWidth="1"/>
    <col min="5903" max="5903" width="23.1796875" style="3" customWidth="1"/>
    <col min="5904" max="5904" width="24" style="3" customWidth="1"/>
    <col min="5905" max="5905" width="21.453125" style="3" customWidth="1"/>
    <col min="5906" max="5906" width="22.26953125" style="3" customWidth="1"/>
    <col min="5907" max="5907" width="0" style="3" hidden="1" customWidth="1"/>
    <col min="5908" max="5908" width="13.26953125" style="3" customWidth="1"/>
    <col min="5909" max="5909" width="9" style="3" customWidth="1"/>
    <col min="5910" max="5910" width="7.1796875" style="3" customWidth="1"/>
    <col min="5911" max="5911" width="9" style="3" customWidth="1"/>
    <col min="5912" max="5912" width="7.81640625" style="3" customWidth="1"/>
    <col min="5913" max="5913" width="14" style="3" customWidth="1"/>
    <col min="5914" max="5914" width="15.1796875" style="3" customWidth="1"/>
    <col min="5915" max="5915" width="12" style="3" bestFit="1" customWidth="1"/>
    <col min="5916" max="5916" width="14.54296875" style="3" bestFit="1" customWidth="1"/>
    <col min="5917" max="6143" width="11.453125" style="3"/>
    <col min="6144" max="6144" width="18.81640625" style="3" customWidth="1"/>
    <col min="6145" max="6146" width="0" style="3" hidden="1" customWidth="1"/>
    <col min="6147" max="6147" width="26.1796875" style="3" customWidth="1"/>
    <col min="6148" max="6148" width="13.1796875" style="3" customWidth="1"/>
    <col min="6149" max="6149" width="9.453125" style="3" customWidth="1"/>
    <col min="6150" max="6150" width="30.453125" style="3" customWidth="1"/>
    <col min="6151" max="6151" width="13.26953125" style="3" customWidth="1"/>
    <col min="6152" max="6152" width="8" style="3" customWidth="1"/>
    <col min="6153" max="6153" width="10.54296875" style="3" customWidth="1"/>
    <col min="6154" max="6154" width="7.453125" style="3" customWidth="1"/>
    <col min="6155" max="6155" width="10.1796875" style="3" customWidth="1"/>
    <col min="6156" max="6156" width="0" style="3" hidden="1" customWidth="1"/>
    <col min="6157" max="6157" width="17.26953125" style="3" customWidth="1"/>
    <col min="6158" max="6158" width="14.26953125" style="3" customWidth="1"/>
    <col min="6159" max="6159" width="23.1796875" style="3" customWidth="1"/>
    <col min="6160" max="6160" width="24" style="3" customWidth="1"/>
    <col min="6161" max="6161" width="21.453125" style="3" customWidth="1"/>
    <col min="6162" max="6162" width="22.26953125" style="3" customWidth="1"/>
    <col min="6163" max="6163" width="0" style="3" hidden="1" customWidth="1"/>
    <col min="6164" max="6164" width="13.26953125" style="3" customWidth="1"/>
    <col min="6165" max="6165" width="9" style="3" customWidth="1"/>
    <col min="6166" max="6166" width="7.1796875" style="3" customWidth="1"/>
    <col min="6167" max="6167" width="9" style="3" customWidth="1"/>
    <col min="6168" max="6168" width="7.81640625" style="3" customWidth="1"/>
    <col min="6169" max="6169" width="14" style="3" customWidth="1"/>
    <col min="6170" max="6170" width="15.1796875" style="3" customWidth="1"/>
    <col min="6171" max="6171" width="12" style="3" bestFit="1" customWidth="1"/>
    <col min="6172" max="6172" width="14.54296875" style="3" bestFit="1" customWidth="1"/>
    <col min="6173" max="6399" width="11.453125" style="3"/>
    <col min="6400" max="6400" width="18.81640625" style="3" customWidth="1"/>
    <col min="6401" max="6402" width="0" style="3" hidden="1" customWidth="1"/>
    <col min="6403" max="6403" width="26.1796875" style="3" customWidth="1"/>
    <col min="6404" max="6404" width="13.1796875" style="3" customWidth="1"/>
    <col min="6405" max="6405" width="9.453125" style="3" customWidth="1"/>
    <col min="6406" max="6406" width="30.453125" style="3" customWidth="1"/>
    <col min="6407" max="6407" width="13.26953125" style="3" customWidth="1"/>
    <col min="6408" max="6408" width="8" style="3" customWidth="1"/>
    <col min="6409" max="6409" width="10.54296875" style="3" customWidth="1"/>
    <col min="6410" max="6410" width="7.453125" style="3" customWidth="1"/>
    <col min="6411" max="6411" width="10.1796875" style="3" customWidth="1"/>
    <col min="6412" max="6412" width="0" style="3" hidden="1" customWidth="1"/>
    <col min="6413" max="6413" width="17.26953125" style="3" customWidth="1"/>
    <col min="6414" max="6414" width="14.26953125" style="3" customWidth="1"/>
    <col min="6415" max="6415" width="23.1796875" style="3" customWidth="1"/>
    <col min="6416" max="6416" width="24" style="3" customWidth="1"/>
    <col min="6417" max="6417" width="21.453125" style="3" customWidth="1"/>
    <col min="6418" max="6418" width="22.26953125" style="3" customWidth="1"/>
    <col min="6419" max="6419" width="0" style="3" hidden="1" customWidth="1"/>
    <col min="6420" max="6420" width="13.26953125" style="3" customWidth="1"/>
    <col min="6421" max="6421" width="9" style="3" customWidth="1"/>
    <col min="6422" max="6422" width="7.1796875" style="3" customWidth="1"/>
    <col min="6423" max="6423" width="9" style="3" customWidth="1"/>
    <col min="6424" max="6424" width="7.81640625" style="3" customWidth="1"/>
    <col min="6425" max="6425" width="14" style="3" customWidth="1"/>
    <col min="6426" max="6426" width="15.1796875" style="3" customWidth="1"/>
    <col min="6427" max="6427" width="12" style="3" bestFit="1" customWidth="1"/>
    <col min="6428" max="6428" width="14.54296875" style="3" bestFit="1" customWidth="1"/>
    <col min="6429" max="6655" width="11.453125" style="3"/>
    <col min="6656" max="6656" width="18.81640625" style="3" customWidth="1"/>
    <col min="6657" max="6658" width="0" style="3" hidden="1" customWidth="1"/>
    <col min="6659" max="6659" width="26.1796875" style="3" customWidth="1"/>
    <col min="6660" max="6660" width="13.1796875" style="3" customWidth="1"/>
    <col min="6661" max="6661" width="9.453125" style="3" customWidth="1"/>
    <col min="6662" max="6662" width="30.453125" style="3" customWidth="1"/>
    <col min="6663" max="6663" width="13.26953125" style="3" customWidth="1"/>
    <col min="6664" max="6664" width="8" style="3" customWidth="1"/>
    <col min="6665" max="6665" width="10.54296875" style="3" customWidth="1"/>
    <col min="6666" max="6666" width="7.453125" style="3" customWidth="1"/>
    <col min="6667" max="6667" width="10.1796875" style="3" customWidth="1"/>
    <col min="6668" max="6668" width="0" style="3" hidden="1" customWidth="1"/>
    <col min="6669" max="6669" width="17.26953125" style="3" customWidth="1"/>
    <col min="6670" max="6670" width="14.26953125" style="3" customWidth="1"/>
    <col min="6671" max="6671" width="23.1796875" style="3" customWidth="1"/>
    <col min="6672" max="6672" width="24" style="3" customWidth="1"/>
    <col min="6673" max="6673" width="21.453125" style="3" customWidth="1"/>
    <col min="6674" max="6674" width="22.26953125" style="3" customWidth="1"/>
    <col min="6675" max="6675" width="0" style="3" hidden="1" customWidth="1"/>
    <col min="6676" max="6676" width="13.26953125" style="3" customWidth="1"/>
    <col min="6677" max="6677" width="9" style="3" customWidth="1"/>
    <col min="6678" max="6678" width="7.1796875" style="3" customWidth="1"/>
    <col min="6679" max="6679" width="9" style="3" customWidth="1"/>
    <col min="6680" max="6680" width="7.81640625" style="3" customWidth="1"/>
    <col min="6681" max="6681" width="14" style="3" customWidth="1"/>
    <col min="6682" max="6682" width="15.1796875" style="3" customWidth="1"/>
    <col min="6683" max="6683" width="12" style="3" bestFit="1" customWidth="1"/>
    <col min="6684" max="6684" width="14.54296875" style="3" bestFit="1" customWidth="1"/>
    <col min="6685" max="6911" width="11.453125" style="3"/>
    <col min="6912" max="6912" width="18.81640625" style="3" customWidth="1"/>
    <col min="6913" max="6914" width="0" style="3" hidden="1" customWidth="1"/>
    <col min="6915" max="6915" width="26.1796875" style="3" customWidth="1"/>
    <col min="6916" max="6916" width="13.1796875" style="3" customWidth="1"/>
    <col min="6917" max="6917" width="9.453125" style="3" customWidth="1"/>
    <col min="6918" max="6918" width="30.453125" style="3" customWidth="1"/>
    <col min="6919" max="6919" width="13.26953125" style="3" customWidth="1"/>
    <col min="6920" max="6920" width="8" style="3" customWidth="1"/>
    <col min="6921" max="6921" width="10.54296875" style="3" customWidth="1"/>
    <col min="6922" max="6922" width="7.453125" style="3" customWidth="1"/>
    <col min="6923" max="6923" width="10.1796875" style="3" customWidth="1"/>
    <col min="6924" max="6924" width="0" style="3" hidden="1" customWidth="1"/>
    <col min="6925" max="6925" width="17.26953125" style="3" customWidth="1"/>
    <col min="6926" max="6926" width="14.26953125" style="3" customWidth="1"/>
    <col min="6927" max="6927" width="23.1796875" style="3" customWidth="1"/>
    <col min="6928" max="6928" width="24" style="3" customWidth="1"/>
    <col min="6929" max="6929" width="21.453125" style="3" customWidth="1"/>
    <col min="6930" max="6930" width="22.26953125" style="3" customWidth="1"/>
    <col min="6931" max="6931" width="0" style="3" hidden="1" customWidth="1"/>
    <col min="6932" max="6932" width="13.26953125" style="3" customWidth="1"/>
    <col min="6933" max="6933" width="9" style="3" customWidth="1"/>
    <col min="6934" max="6934" width="7.1796875" style="3" customWidth="1"/>
    <col min="6935" max="6935" width="9" style="3" customWidth="1"/>
    <col min="6936" max="6936" width="7.81640625" style="3" customWidth="1"/>
    <col min="6937" max="6937" width="14" style="3" customWidth="1"/>
    <col min="6938" max="6938" width="15.1796875" style="3" customWidth="1"/>
    <col min="6939" max="6939" width="12" style="3" bestFit="1" customWidth="1"/>
    <col min="6940" max="6940" width="14.54296875" style="3" bestFit="1" customWidth="1"/>
    <col min="6941" max="7167" width="11.453125" style="3"/>
    <col min="7168" max="7168" width="18.81640625" style="3" customWidth="1"/>
    <col min="7169" max="7170" width="0" style="3" hidden="1" customWidth="1"/>
    <col min="7171" max="7171" width="26.1796875" style="3" customWidth="1"/>
    <col min="7172" max="7172" width="13.1796875" style="3" customWidth="1"/>
    <col min="7173" max="7173" width="9.453125" style="3" customWidth="1"/>
    <col min="7174" max="7174" width="30.453125" style="3" customWidth="1"/>
    <col min="7175" max="7175" width="13.26953125" style="3" customWidth="1"/>
    <col min="7176" max="7176" width="8" style="3" customWidth="1"/>
    <col min="7177" max="7177" width="10.54296875" style="3" customWidth="1"/>
    <col min="7178" max="7178" width="7.453125" style="3" customWidth="1"/>
    <col min="7179" max="7179" width="10.1796875" style="3" customWidth="1"/>
    <col min="7180" max="7180" width="0" style="3" hidden="1" customWidth="1"/>
    <col min="7181" max="7181" width="17.26953125" style="3" customWidth="1"/>
    <col min="7182" max="7182" width="14.26953125" style="3" customWidth="1"/>
    <col min="7183" max="7183" width="23.1796875" style="3" customWidth="1"/>
    <col min="7184" max="7184" width="24" style="3" customWidth="1"/>
    <col min="7185" max="7185" width="21.453125" style="3" customWidth="1"/>
    <col min="7186" max="7186" width="22.26953125" style="3" customWidth="1"/>
    <col min="7187" max="7187" width="0" style="3" hidden="1" customWidth="1"/>
    <col min="7188" max="7188" width="13.26953125" style="3" customWidth="1"/>
    <col min="7189" max="7189" width="9" style="3" customWidth="1"/>
    <col min="7190" max="7190" width="7.1796875" style="3" customWidth="1"/>
    <col min="7191" max="7191" width="9" style="3" customWidth="1"/>
    <col min="7192" max="7192" width="7.81640625" style="3" customWidth="1"/>
    <col min="7193" max="7193" width="14" style="3" customWidth="1"/>
    <col min="7194" max="7194" width="15.1796875" style="3" customWidth="1"/>
    <col min="7195" max="7195" width="12" style="3" bestFit="1" customWidth="1"/>
    <col min="7196" max="7196" width="14.54296875" style="3" bestFit="1" customWidth="1"/>
    <col min="7197" max="7423" width="11.453125" style="3"/>
    <col min="7424" max="7424" width="18.81640625" style="3" customWidth="1"/>
    <col min="7425" max="7426" width="0" style="3" hidden="1" customWidth="1"/>
    <col min="7427" max="7427" width="26.1796875" style="3" customWidth="1"/>
    <col min="7428" max="7428" width="13.1796875" style="3" customWidth="1"/>
    <col min="7429" max="7429" width="9.453125" style="3" customWidth="1"/>
    <col min="7430" max="7430" width="30.453125" style="3" customWidth="1"/>
    <col min="7431" max="7431" width="13.26953125" style="3" customWidth="1"/>
    <col min="7432" max="7432" width="8" style="3" customWidth="1"/>
    <col min="7433" max="7433" width="10.54296875" style="3" customWidth="1"/>
    <col min="7434" max="7434" width="7.453125" style="3" customWidth="1"/>
    <col min="7435" max="7435" width="10.1796875" style="3" customWidth="1"/>
    <col min="7436" max="7436" width="0" style="3" hidden="1" customWidth="1"/>
    <col min="7437" max="7437" width="17.26953125" style="3" customWidth="1"/>
    <col min="7438" max="7438" width="14.26953125" style="3" customWidth="1"/>
    <col min="7439" max="7439" width="23.1796875" style="3" customWidth="1"/>
    <col min="7440" max="7440" width="24" style="3" customWidth="1"/>
    <col min="7441" max="7441" width="21.453125" style="3" customWidth="1"/>
    <col min="7442" max="7442" width="22.26953125" style="3" customWidth="1"/>
    <col min="7443" max="7443" width="0" style="3" hidden="1" customWidth="1"/>
    <col min="7444" max="7444" width="13.26953125" style="3" customWidth="1"/>
    <col min="7445" max="7445" width="9" style="3" customWidth="1"/>
    <col min="7446" max="7446" width="7.1796875" style="3" customWidth="1"/>
    <col min="7447" max="7447" width="9" style="3" customWidth="1"/>
    <col min="7448" max="7448" width="7.81640625" style="3" customWidth="1"/>
    <col min="7449" max="7449" width="14" style="3" customWidth="1"/>
    <col min="7450" max="7450" width="15.1796875" style="3" customWidth="1"/>
    <col min="7451" max="7451" width="12" style="3" bestFit="1" customWidth="1"/>
    <col min="7452" max="7452" width="14.54296875" style="3" bestFit="1" customWidth="1"/>
    <col min="7453" max="7679" width="11.453125" style="3"/>
    <col min="7680" max="7680" width="18.81640625" style="3" customWidth="1"/>
    <col min="7681" max="7682" width="0" style="3" hidden="1" customWidth="1"/>
    <col min="7683" max="7683" width="26.1796875" style="3" customWidth="1"/>
    <col min="7684" max="7684" width="13.1796875" style="3" customWidth="1"/>
    <col min="7685" max="7685" width="9.453125" style="3" customWidth="1"/>
    <col min="7686" max="7686" width="30.453125" style="3" customWidth="1"/>
    <col min="7687" max="7687" width="13.26953125" style="3" customWidth="1"/>
    <col min="7688" max="7688" width="8" style="3" customWidth="1"/>
    <col min="7689" max="7689" width="10.54296875" style="3" customWidth="1"/>
    <col min="7690" max="7690" width="7.453125" style="3" customWidth="1"/>
    <col min="7691" max="7691" width="10.1796875" style="3" customWidth="1"/>
    <col min="7692" max="7692" width="0" style="3" hidden="1" customWidth="1"/>
    <col min="7693" max="7693" width="17.26953125" style="3" customWidth="1"/>
    <col min="7694" max="7694" width="14.26953125" style="3" customWidth="1"/>
    <col min="7695" max="7695" width="23.1796875" style="3" customWidth="1"/>
    <col min="7696" max="7696" width="24" style="3" customWidth="1"/>
    <col min="7697" max="7697" width="21.453125" style="3" customWidth="1"/>
    <col min="7698" max="7698" width="22.26953125" style="3" customWidth="1"/>
    <col min="7699" max="7699" width="0" style="3" hidden="1" customWidth="1"/>
    <col min="7700" max="7700" width="13.26953125" style="3" customWidth="1"/>
    <col min="7701" max="7701" width="9" style="3" customWidth="1"/>
    <col min="7702" max="7702" width="7.1796875" style="3" customWidth="1"/>
    <col min="7703" max="7703" width="9" style="3" customWidth="1"/>
    <col min="7704" max="7704" width="7.81640625" style="3" customWidth="1"/>
    <col min="7705" max="7705" width="14" style="3" customWidth="1"/>
    <col min="7706" max="7706" width="15.1796875" style="3" customWidth="1"/>
    <col min="7707" max="7707" width="12" style="3" bestFit="1" customWidth="1"/>
    <col min="7708" max="7708" width="14.54296875" style="3" bestFit="1" customWidth="1"/>
    <col min="7709" max="7935" width="11.453125" style="3"/>
    <col min="7936" max="7936" width="18.81640625" style="3" customWidth="1"/>
    <col min="7937" max="7938" width="0" style="3" hidden="1" customWidth="1"/>
    <col min="7939" max="7939" width="26.1796875" style="3" customWidth="1"/>
    <col min="7940" max="7940" width="13.1796875" style="3" customWidth="1"/>
    <col min="7941" max="7941" width="9.453125" style="3" customWidth="1"/>
    <col min="7942" max="7942" width="30.453125" style="3" customWidth="1"/>
    <col min="7943" max="7943" width="13.26953125" style="3" customWidth="1"/>
    <col min="7944" max="7944" width="8" style="3" customWidth="1"/>
    <col min="7945" max="7945" width="10.54296875" style="3" customWidth="1"/>
    <col min="7946" max="7946" width="7.453125" style="3" customWidth="1"/>
    <col min="7947" max="7947" width="10.1796875" style="3" customWidth="1"/>
    <col min="7948" max="7948" width="0" style="3" hidden="1" customWidth="1"/>
    <col min="7949" max="7949" width="17.26953125" style="3" customWidth="1"/>
    <col min="7950" max="7950" width="14.26953125" style="3" customWidth="1"/>
    <col min="7951" max="7951" width="23.1796875" style="3" customWidth="1"/>
    <col min="7952" max="7952" width="24" style="3" customWidth="1"/>
    <col min="7953" max="7953" width="21.453125" style="3" customWidth="1"/>
    <col min="7954" max="7954" width="22.26953125" style="3" customWidth="1"/>
    <col min="7955" max="7955" width="0" style="3" hidden="1" customWidth="1"/>
    <col min="7956" max="7956" width="13.26953125" style="3" customWidth="1"/>
    <col min="7957" max="7957" width="9" style="3" customWidth="1"/>
    <col min="7958" max="7958" width="7.1796875" style="3" customWidth="1"/>
    <col min="7959" max="7959" width="9" style="3" customWidth="1"/>
    <col min="7960" max="7960" width="7.81640625" style="3" customWidth="1"/>
    <col min="7961" max="7961" width="14" style="3" customWidth="1"/>
    <col min="7962" max="7962" width="15.1796875" style="3" customWidth="1"/>
    <col min="7963" max="7963" width="12" style="3" bestFit="1" customWidth="1"/>
    <col min="7964" max="7964" width="14.54296875" style="3" bestFit="1" customWidth="1"/>
    <col min="7965" max="8191" width="11.453125" style="3"/>
    <col min="8192" max="8192" width="18.81640625" style="3" customWidth="1"/>
    <col min="8193" max="8194" width="0" style="3" hidden="1" customWidth="1"/>
    <col min="8195" max="8195" width="26.1796875" style="3" customWidth="1"/>
    <col min="8196" max="8196" width="13.1796875" style="3" customWidth="1"/>
    <col min="8197" max="8197" width="9.453125" style="3" customWidth="1"/>
    <col min="8198" max="8198" width="30.453125" style="3" customWidth="1"/>
    <col min="8199" max="8199" width="13.26953125" style="3" customWidth="1"/>
    <col min="8200" max="8200" width="8" style="3" customWidth="1"/>
    <col min="8201" max="8201" width="10.54296875" style="3" customWidth="1"/>
    <col min="8202" max="8202" width="7.453125" style="3" customWidth="1"/>
    <col min="8203" max="8203" width="10.1796875" style="3" customWidth="1"/>
    <col min="8204" max="8204" width="0" style="3" hidden="1" customWidth="1"/>
    <col min="8205" max="8205" width="17.26953125" style="3" customWidth="1"/>
    <col min="8206" max="8206" width="14.26953125" style="3" customWidth="1"/>
    <col min="8207" max="8207" width="23.1796875" style="3" customWidth="1"/>
    <col min="8208" max="8208" width="24" style="3" customWidth="1"/>
    <col min="8209" max="8209" width="21.453125" style="3" customWidth="1"/>
    <col min="8210" max="8210" width="22.26953125" style="3" customWidth="1"/>
    <col min="8211" max="8211" width="0" style="3" hidden="1" customWidth="1"/>
    <col min="8212" max="8212" width="13.26953125" style="3" customWidth="1"/>
    <col min="8213" max="8213" width="9" style="3" customWidth="1"/>
    <col min="8214" max="8214" width="7.1796875" style="3" customWidth="1"/>
    <col min="8215" max="8215" width="9" style="3" customWidth="1"/>
    <col min="8216" max="8216" width="7.81640625" style="3" customWidth="1"/>
    <col min="8217" max="8217" width="14" style="3" customWidth="1"/>
    <col min="8218" max="8218" width="15.1796875" style="3" customWidth="1"/>
    <col min="8219" max="8219" width="12" style="3" bestFit="1" customWidth="1"/>
    <col min="8220" max="8220" width="14.54296875" style="3" bestFit="1" customWidth="1"/>
    <col min="8221" max="8447" width="11.453125" style="3"/>
    <col min="8448" max="8448" width="18.81640625" style="3" customWidth="1"/>
    <col min="8449" max="8450" width="0" style="3" hidden="1" customWidth="1"/>
    <col min="8451" max="8451" width="26.1796875" style="3" customWidth="1"/>
    <col min="8452" max="8452" width="13.1796875" style="3" customWidth="1"/>
    <col min="8453" max="8453" width="9.453125" style="3" customWidth="1"/>
    <col min="8454" max="8454" width="30.453125" style="3" customWidth="1"/>
    <col min="8455" max="8455" width="13.26953125" style="3" customWidth="1"/>
    <col min="8456" max="8456" width="8" style="3" customWidth="1"/>
    <col min="8457" max="8457" width="10.54296875" style="3" customWidth="1"/>
    <col min="8458" max="8458" width="7.453125" style="3" customWidth="1"/>
    <col min="8459" max="8459" width="10.1796875" style="3" customWidth="1"/>
    <col min="8460" max="8460" width="0" style="3" hidden="1" customWidth="1"/>
    <col min="8461" max="8461" width="17.26953125" style="3" customWidth="1"/>
    <col min="8462" max="8462" width="14.26953125" style="3" customWidth="1"/>
    <col min="8463" max="8463" width="23.1796875" style="3" customWidth="1"/>
    <col min="8464" max="8464" width="24" style="3" customWidth="1"/>
    <col min="8465" max="8465" width="21.453125" style="3" customWidth="1"/>
    <col min="8466" max="8466" width="22.26953125" style="3" customWidth="1"/>
    <col min="8467" max="8467" width="0" style="3" hidden="1" customWidth="1"/>
    <col min="8468" max="8468" width="13.26953125" style="3" customWidth="1"/>
    <col min="8469" max="8469" width="9" style="3" customWidth="1"/>
    <col min="8470" max="8470" width="7.1796875" style="3" customWidth="1"/>
    <col min="8471" max="8471" width="9" style="3" customWidth="1"/>
    <col min="8472" max="8472" width="7.81640625" style="3" customWidth="1"/>
    <col min="8473" max="8473" width="14" style="3" customWidth="1"/>
    <col min="8474" max="8474" width="15.1796875" style="3" customWidth="1"/>
    <col min="8475" max="8475" width="12" style="3" bestFit="1" customWidth="1"/>
    <col min="8476" max="8476" width="14.54296875" style="3" bestFit="1" customWidth="1"/>
    <col min="8477" max="8703" width="11.453125" style="3"/>
    <col min="8704" max="8704" width="18.81640625" style="3" customWidth="1"/>
    <col min="8705" max="8706" width="0" style="3" hidden="1" customWidth="1"/>
    <col min="8707" max="8707" width="26.1796875" style="3" customWidth="1"/>
    <col min="8708" max="8708" width="13.1796875" style="3" customWidth="1"/>
    <col min="8709" max="8709" width="9.453125" style="3" customWidth="1"/>
    <col min="8710" max="8710" width="30.453125" style="3" customWidth="1"/>
    <col min="8711" max="8711" width="13.26953125" style="3" customWidth="1"/>
    <col min="8712" max="8712" width="8" style="3" customWidth="1"/>
    <col min="8713" max="8713" width="10.54296875" style="3" customWidth="1"/>
    <col min="8714" max="8714" width="7.453125" style="3" customWidth="1"/>
    <col min="8715" max="8715" width="10.1796875" style="3" customWidth="1"/>
    <col min="8716" max="8716" width="0" style="3" hidden="1" customWidth="1"/>
    <col min="8717" max="8717" width="17.26953125" style="3" customWidth="1"/>
    <col min="8718" max="8718" width="14.26953125" style="3" customWidth="1"/>
    <col min="8719" max="8719" width="23.1796875" style="3" customWidth="1"/>
    <col min="8720" max="8720" width="24" style="3" customWidth="1"/>
    <col min="8721" max="8721" width="21.453125" style="3" customWidth="1"/>
    <col min="8722" max="8722" width="22.26953125" style="3" customWidth="1"/>
    <col min="8723" max="8723" width="0" style="3" hidden="1" customWidth="1"/>
    <col min="8724" max="8724" width="13.26953125" style="3" customWidth="1"/>
    <col min="8725" max="8725" width="9" style="3" customWidth="1"/>
    <col min="8726" max="8726" width="7.1796875" style="3" customWidth="1"/>
    <col min="8727" max="8727" width="9" style="3" customWidth="1"/>
    <col min="8728" max="8728" width="7.81640625" style="3" customWidth="1"/>
    <col min="8729" max="8729" width="14" style="3" customWidth="1"/>
    <col min="8730" max="8730" width="15.1796875" style="3" customWidth="1"/>
    <col min="8731" max="8731" width="12" style="3" bestFit="1" customWidth="1"/>
    <col min="8732" max="8732" width="14.54296875" style="3" bestFit="1" customWidth="1"/>
    <col min="8733" max="8959" width="11.453125" style="3"/>
    <col min="8960" max="8960" width="18.81640625" style="3" customWidth="1"/>
    <col min="8961" max="8962" width="0" style="3" hidden="1" customWidth="1"/>
    <col min="8963" max="8963" width="26.1796875" style="3" customWidth="1"/>
    <col min="8964" max="8964" width="13.1796875" style="3" customWidth="1"/>
    <col min="8965" max="8965" width="9.453125" style="3" customWidth="1"/>
    <col min="8966" max="8966" width="30.453125" style="3" customWidth="1"/>
    <col min="8967" max="8967" width="13.26953125" style="3" customWidth="1"/>
    <col min="8968" max="8968" width="8" style="3" customWidth="1"/>
    <col min="8969" max="8969" width="10.54296875" style="3" customWidth="1"/>
    <col min="8970" max="8970" width="7.453125" style="3" customWidth="1"/>
    <col min="8971" max="8971" width="10.1796875" style="3" customWidth="1"/>
    <col min="8972" max="8972" width="0" style="3" hidden="1" customWidth="1"/>
    <col min="8973" max="8973" width="17.26953125" style="3" customWidth="1"/>
    <col min="8974" max="8974" width="14.26953125" style="3" customWidth="1"/>
    <col min="8975" max="8975" width="23.1796875" style="3" customWidth="1"/>
    <col min="8976" max="8976" width="24" style="3" customWidth="1"/>
    <col min="8977" max="8977" width="21.453125" style="3" customWidth="1"/>
    <col min="8978" max="8978" width="22.26953125" style="3" customWidth="1"/>
    <col min="8979" max="8979" width="0" style="3" hidden="1" customWidth="1"/>
    <col min="8980" max="8980" width="13.26953125" style="3" customWidth="1"/>
    <col min="8981" max="8981" width="9" style="3" customWidth="1"/>
    <col min="8982" max="8982" width="7.1796875" style="3" customWidth="1"/>
    <col min="8983" max="8983" width="9" style="3" customWidth="1"/>
    <col min="8984" max="8984" width="7.81640625" style="3" customWidth="1"/>
    <col min="8985" max="8985" width="14" style="3" customWidth="1"/>
    <col min="8986" max="8986" width="15.1796875" style="3" customWidth="1"/>
    <col min="8987" max="8987" width="12" style="3" bestFit="1" customWidth="1"/>
    <col min="8988" max="8988" width="14.54296875" style="3" bestFit="1" customWidth="1"/>
    <col min="8989" max="9215" width="11.453125" style="3"/>
    <col min="9216" max="9216" width="18.81640625" style="3" customWidth="1"/>
    <col min="9217" max="9218" width="0" style="3" hidden="1" customWidth="1"/>
    <col min="9219" max="9219" width="26.1796875" style="3" customWidth="1"/>
    <col min="9220" max="9220" width="13.1796875" style="3" customWidth="1"/>
    <col min="9221" max="9221" width="9.453125" style="3" customWidth="1"/>
    <col min="9222" max="9222" width="30.453125" style="3" customWidth="1"/>
    <col min="9223" max="9223" width="13.26953125" style="3" customWidth="1"/>
    <col min="9224" max="9224" width="8" style="3" customWidth="1"/>
    <col min="9225" max="9225" width="10.54296875" style="3" customWidth="1"/>
    <col min="9226" max="9226" width="7.453125" style="3" customWidth="1"/>
    <col min="9227" max="9227" width="10.1796875" style="3" customWidth="1"/>
    <col min="9228" max="9228" width="0" style="3" hidden="1" customWidth="1"/>
    <col min="9229" max="9229" width="17.26953125" style="3" customWidth="1"/>
    <col min="9230" max="9230" width="14.26953125" style="3" customWidth="1"/>
    <col min="9231" max="9231" width="23.1796875" style="3" customWidth="1"/>
    <col min="9232" max="9232" width="24" style="3" customWidth="1"/>
    <col min="9233" max="9233" width="21.453125" style="3" customWidth="1"/>
    <col min="9234" max="9234" width="22.26953125" style="3" customWidth="1"/>
    <col min="9235" max="9235" width="0" style="3" hidden="1" customWidth="1"/>
    <col min="9236" max="9236" width="13.26953125" style="3" customWidth="1"/>
    <col min="9237" max="9237" width="9" style="3" customWidth="1"/>
    <col min="9238" max="9238" width="7.1796875" style="3" customWidth="1"/>
    <col min="9239" max="9239" width="9" style="3" customWidth="1"/>
    <col min="9240" max="9240" width="7.81640625" style="3" customWidth="1"/>
    <col min="9241" max="9241" width="14" style="3" customWidth="1"/>
    <col min="9242" max="9242" width="15.1796875" style="3" customWidth="1"/>
    <col min="9243" max="9243" width="12" style="3" bestFit="1" customWidth="1"/>
    <col min="9244" max="9244" width="14.54296875" style="3" bestFit="1" customWidth="1"/>
    <col min="9245" max="9471" width="11.453125" style="3"/>
    <col min="9472" max="9472" width="18.81640625" style="3" customWidth="1"/>
    <col min="9473" max="9474" width="0" style="3" hidden="1" customWidth="1"/>
    <col min="9475" max="9475" width="26.1796875" style="3" customWidth="1"/>
    <col min="9476" max="9476" width="13.1796875" style="3" customWidth="1"/>
    <col min="9477" max="9477" width="9.453125" style="3" customWidth="1"/>
    <col min="9478" max="9478" width="30.453125" style="3" customWidth="1"/>
    <col min="9479" max="9479" width="13.26953125" style="3" customWidth="1"/>
    <col min="9480" max="9480" width="8" style="3" customWidth="1"/>
    <col min="9481" max="9481" width="10.54296875" style="3" customWidth="1"/>
    <col min="9482" max="9482" width="7.453125" style="3" customWidth="1"/>
    <col min="9483" max="9483" width="10.1796875" style="3" customWidth="1"/>
    <col min="9484" max="9484" width="0" style="3" hidden="1" customWidth="1"/>
    <col min="9485" max="9485" width="17.26953125" style="3" customWidth="1"/>
    <col min="9486" max="9486" width="14.26953125" style="3" customWidth="1"/>
    <col min="9487" max="9487" width="23.1796875" style="3" customWidth="1"/>
    <col min="9488" max="9488" width="24" style="3" customWidth="1"/>
    <col min="9489" max="9489" width="21.453125" style="3" customWidth="1"/>
    <col min="9490" max="9490" width="22.26953125" style="3" customWidth="1"/>
    <col min="9491" max="9491" width="0" style="3" hidden="1" customWidth="1"/>
    <col min="9492" max="9492" width="13.26953125" style="3" customWidth="1"/>
    <col min="9493" max="9493" width="9" style="3" customWidth="1"/>
    <col min="9494" max="9494" width="7.1796875" style="3" customWidth="1"/>
    <col min="9495" max="9495" width="9" style="3" customWidth="1"/>
    <col min="9496" max="9496" width="7.81640625" style="3" customWidth="1"/>
    <col min="9497" max="9497" width="14" style="3" customWidth="1"/>
    <col min="9498" max="9498" width="15.1796875" style="3" customWidth="1"/>
    <col min="9499" max="9499" width="12" style="3" bestFit="1" customWidth="1"/>
    <col min="9500" max="9500" width="14.54296875" style="3" bestFit="1" customWidth="1"/>
    <col min="9501" max="9727" width="11.453125" style="3"/>
    <col min="9728" max="9728" width="18.81640625" style="3" customWidth="1"/>
    <col min="9729" max="9730" width="0" style="3" hidden="1" customWidth="1"/>
    <col min="9731" max="9731" width="26.1796875" style="3" customWidth="1"/>
    <col min="9732" max="9732" width="13.1796875" style="3" customWidth="1"/>
    <col min="9733" max="9733" width="9.453125" style="3" customWidth="1"/>
    <col min="9734" max="9734" width="30.453125" style="3" customWidth="1"/>
    <col min="9735" max="9735" width="13.26953125" style="3" customWidth="1"/>
    <col min="9736" max="9736" width="8" style="3" customWidth="1"/>
    <col min="9737" max="9737" width="10.54296875" style="3" customWidth="1"/>
    <col min="9738" max="9738" width="7.453125" style="3" customWidth="1"/>
    <col min="9739" max="9739" width="10.1796875" style="3" customWidth="1"/>
    <col min="9740" max="9740" width="0" style="3" hidden="1" customWidth="1"/>
    <col min="9741" max="9741" width="17.26953125" style="3" customWidth="1"/>
    <col min="9742" max="9742" width="14.26953125" style="3" customWidth="1"/>
    <col min="9743" max="9743" width="23.1796875" style="3" customWidth="1"/>
    <col min="9744" max="9744" width="24" style="3" customWidth="1"/>
    <col min="9745" max="9745" width="21.453125" style="3" customWidth="1"/>
    <col min="9746" max="9746" width="22.26953125" style="3" customWidth="1"/>
    <col min="9747" max="9747" width="0" style="3" hidden="1" customWidth="1"/>
    <col min="9748" max="9748" width="13.26953125" style="3" customWidth="1"/>
    <col min="9749" max="9749" width="9" style="3" customWidth="1"/>
    <col min="9750" max="9750" width="7.1796875" style="3" customWidth="1"/>
    <col min="9751" max="9751" width="9" style="3" customWidth="1"/>
    <col min="9752" max="9752" width="7.81640625" style="3" customWidth="1"/>
    <col min="9753" max="9753" width="14" style="3" customWidth="1"/>
    <col min="9754" max="9754" width="15.1796875" style="3" customWidth="1"/>
    <col min="9755" max="9755" width="12" style="3" bestFit="1" customWidth="1"/>
    <col min="9756" max="9756" width="14.54296875" style="3" bestFit="1" customWidth="1"/>
    <col min="9757" max="9983" width="11.453125" style="3"/>
    <col min="9984" max="9984" width="18.81640625" style="3" customWidth="1"/>
    <col min="9985" max="9986" width="0" style="3" hidden="1" customWidth="1"/>
    <col min="9987" max="9987" width="26.1796875" style="3" customWidth="1"/>
    <col min="9988" max="9988" width="13.1796875" style="3" customWidth="1"/>
    <col min="9989" max="9989" width="9.453125" style="3" customWidth="1"/>
    <col min="9990" max="9990" width="30.453125" style="3" customWidth="1"/>
    <col min="9991" max="9991" width="13.26953125" style="3" customWidth="1"/>
    <col min="9992" max="9992" width="8" style="3" customWidth="1"/>
    <col min="9993" max="9993" width="10.54296875" style="3" customWidth="1"/>
    <col min="9994" max="9994" width="7.453125" style="3" customWidth="1"/>
    <col min="9995" max="9995" width="10.1796875" style="3" customWidth="1"/>
    <col min="9996" max="9996" width="0" style="3" hidden="1" customWidth="1"/>
    <col min="9997" max="9997" width="17.26953125" style="3" customWidth="1"/>
    <col min="9998" max="9998" width="14.26953125" style="3" customWidth="1"/>
    <col min="9999" max="9999" width="23.1796875" style="3" customWidth="1"/>
    <col min="10000" max="10000" width="24" style="3" customWidth="1"/>
    <col min="10001" max="10001" width="21.453125" style="3" customWidth="1"/>
    <col min="10002" max="10002" width="22.26953125" style="3" customWidth="1"/>
    <col min="10003" max="10003" width="0" style="3" hidden="1" customWidth="1"/>
    <col min="10004" max="10004" width="13.26953125" style="3" customWidth="1"/>
    <col min="10005" max="10005" width="9" style="3" customWidth="1"/>
    <col min="10006" max="10006" width="7.1796875" style="3" customWidth="1"/>
    <col min="10007" max="10007" width="9" style="3" customWidth="1"/>
    <col min="10008" max="10008" width="7.81640625" style="3" customWidth="1"/>
    <col min="10009" max="10009" width="14" style="3" customWidth="1"/>
    <col min="10010" max="10010" width="15.1796875" style="3" customWidth="1"/>
    <col min="10011" max="10011" width="12" style="3" bestFit="1" customWidth="1"/>
    <col min="10012" max="10012" width="14.54296875" style="3" bestFit="1" customWidth="1"/>
    <col min="10013" max="10239" width="11.453125" style="3"/>
    <col min="10240" max="10240" width="18.81640625" style="3" customWidth="1"/>
    <col min="10241" max="10242" width="0" style="3" hidden="1" customWidth="1"/>
    <col min="10243" max="10243" width="26.1796875" style="3" customWidth="1"/>
    <col min="10244" max="10244" width="13.1796875" style="3" customWidth="1"/>
    <col min="10245" max="10245" width="9.453125" style="3" customWidth="1"/>
    <col min="10246" max="10246" width="30.453125" style="3" customWidth="1"/>
    <col min="10247" max="10247" width="13.26953125" style="3" customWidth="1"/>
    <col min="10248" max="10248" width="8" style="3" customWidth="1"/>
    <col min="10249" max="10249" width="10.54296875" style="3" customWidth="1"/>
    <col min="10250" max="10250" width="7.453125" style="3" customWidth="1"/>
    <col min="10251" max="10251" width="10.1796875" style="3" customWidth="1"/>
    <col min="10252" max="10252" width="0" style="3" hidden="1" customWidth="1"/>
    <col min="10253" max="10253" width="17.26953125" style="3" customWidth="1"/>
    <col min="10254" max="10254" width="14.26953125" style="3" customWidth="1"/>
    <col min="10255" max="10255" width="23.1796875" style="3" customWidth="1"/>
    <col min="10256" max="10256" width="24" style="3" customWidth="1"/>
    <col min="10257" max="10257" width="21.453125" style="3" customWidth="1"/>
    <col min="10258" max="10258" width="22.26953125" style="3" customWidth="1"/>
    <col min="10259" max="10259" width="0" style="3" hidden="1" customWidth="1"/>
    <col min="10260" max="10260" width="13.26953125" style="3" customWidth="1"/>
    <col min="10261" max="10261" width="9" style="3" customWidth="1"/>
    <col min="10262" max="10262" width="7.1796875" style="3" customWidth="1"/>
    <col min="10263" max="10263" width="9" style="3" customWidth="1"/>
    <col min="10264" max="10264" width="7.81640625" style="3" customWidth="1"/>
    <col min="10265" max="10265" width="14" style="3" customWidth="1"/>
    <col min="10266" max="10266" width="15.1796875" style="3" customWidth="1"/>
    <col min="10267" max="10267" width="12" style="3" bestFit="1" customWidth="1"/>
    <col min="10268" max="10268" width="14.54296875" style="3" bestFit="1" customWidth="1"/>
    <col min="10269" max="10495" width="11.453125" style="3"/>
    <col min="10496" max="10496" width="18.81640625" style="3" customWidth="1"/>
    <col min="10497" max="10498" width="0" style="3" hidden="1" customWidth="1"/>
    <col min="10499" max="10499" width="26.1796875" style="3" customWidth="1"/>
    <col min="10500" max="10500" width="13.1796875" style="3" customWidth="1"/>
    <col min="10501" max="10501" width="9.453125" style="3" customWidth="1"/>
    <col min="10502" max="10502" width="30.453125" style="3" customWidth="1"/>
    <col min="10503" max="10503" width="13.26953125" style="3" customWidth="1"/>
    <col min="10504" max="10504" width="8" style="3" customWidth="1"/>
    <col min="10505" max="10505" width="10.54296875" style="3" customWidth="1"/>
    <col min="10506" max="10506" width="7.453125" style="3" customWidth="1"/>
    <col min="10507" max="10507" width="10.1796875" style="3" customWidth="1"/>
    <col min="10508" max="10508" width="0" style="3" hidden="1" customWidth="1"/>
    <col min="10509" max="10509" width="17.26953125" style="3" customWidth="1"/>
    <col min="10510" max="10510" width="14.26953125" style="3" customWidth="1"/>
    <col min="10511" max="10511" width="23.1796875" style="3" customWidth="1"/>
    <col min="10512" max="10512" width="24" style="3" customWidth="1"/>
    <col min="10513" max="10513" width="21.453125" style="3" customWidth="1"/>
    <col min="10514" max="10514" width="22.26953125" style="3" customWidth="1"/>
    <col min="10515" max="10515" width="0" style="3" hidden="1" customWidth="1"/>
    <col min="10516" max="10516" width="13.26953125" style="3" customWidth="1"/>
    <col min="10517" max="10517" width="9" style="3" customWidth="1"/>
    <col min="10518" max="10518" width="7.1796875" style="3" customWidth="1"/>
    <col min="10519" max="10519" width="9" style="3" customWidth="1"/>
    <col min="10520" max="10520" width="7.81640625" style="3" customWidth="1"/>
    <col min="10521" max="10521" width="14" style="3" customWidth="1"/>
    <col min="10522" max="10522" width="15.1796875" style="3" customWidth="1"/>
    <col min="10523" max="10523" width="12" style="3" bestFit="1" customWidth="1"/>
    <col min="10524" max="10524" width="14.54296875" style="3" bestFit="1" customWidth="1"/>
    <col min="10525" max="10751" width="11.453125" style="3"/>
    <col min="10752" max="10752" width="18.81640625" style="3" customWidth="1"/>
    <col min="10753" max="10754" width="0" style="3" hidden="1" customWidth="1"/>
    <col min="10755" max="10755" width="26.1796875" style="3" customWidth="1"/>
    <col min="10756" max="10756" width="13.1796875" style="3" customWidth="1"/>
    <col min="10757" max="10757" width="9.453125" style="3" customWidth="1"/>
    <col min="10758" max="10758" width="30.453125" style="3" customWidth="1"/>
    <col min="10759" max="10759" width="13.26953125" style="3" customWidth="1"/>
    <col min="10760" max="10760" width="8" style="3" customWidth="1"/>
    <col min="10761" max="10761" width="10.54296875" style="3" customWidth="1"/>
    <col min="10762" max="10762" width="7.453125" style="3" customWidth="1"/>
    <col min="10763" max="10763" width="10.1796875" style="3" customWidth="1"/>
    <col min="10764" max="10764" width="0" style="3" hidden="1" customWidth="1"/>
    <col min="10765" max="10765" width="17.26953125" style="3" customWidth="1"/>
    <col min="10766" max="10766" width="14.26953125" style="3" customWidth="1"/>
    <col min="10767" max="10767" width="23.1796875" style="3" customWidth="1"/>
    <col min="10768" max="10768" width="24" style="3" customWidth="1"/>
    <col min="10769" max="10769" width="21.453125" style="3" customWidth="1"/>
    <col min="10770" max="10770" width="22.26953125" style="3" customWidth="1"/>
    <col min="10771" max="10771" width="0" style="3" hidden="1" customWidth="1"/>
    <col min="10772" max="10772" width="13.26953125" style="3" customWidth="1"/>
    <col min="10773" max="10773" width="9" style="3" customWidth="1"/>
    <col min="10774" max="10774" width="7.1796875" style="3" customWidth="1"/>
    <col min="10775" max="10775" width="9" style="3" customWidth="1"/>
    <col min="10776" max="10776" width="7.81640625" style="3" customWidth="1"/>
    <col min="10777" max="10777" width="14" style="3" customWidth="1"/>
    <col min="10778" max="10778" width="15.1796875" style="3" customWidth="1"/>
    <col min="10779" max="10779" width="12" style="3" bestFit="1" customWidth="1"/>
    <col min="10780" max="10780" width="14.54296875" style="3" bestFit="1" customWidth="1"/>
    <col min="10781" max="11007" width="11.453125" style="3"/>
    <col min="11008" max="11008" width="18.81640625" style="3" customWidth="1"/>
    <col min="11009" max="11010" width="0" style="3" hidden="1" customWidth="1"/>
    <col min="11011" max="11011" width="26.1796875" style="3" customWidth="1"/>
    <col min="11012" max="11012" width="13.1796875" style="3" customWidth="1"/>
    <col min="11013" max="11013" width="9.453125" style="3" customWidth="1"/>
    <col min="11014" max="11014" width="30.453125" style="3" customWidth="1"/>
    <col min="11015" max="11015" width="13.26953125" style="3" customWidth="1"/>
    <col min="11016" max="11016" width="8" style="3" customWidth="1"/>
    <col min="11017" max="11017" width="10.54296875" style="3" customWidth="1"/>
    <col min="11018" max="11018" width="7.453125" style="3" customWidth="1"/>
    <col min="11019" max="11019" width="10.1796875" style="3" customWidth="1"/>
    <col min="11020" max="11020" width="0" style="3" hidden="1" customWidth="1"/>
    <col min="11021" max="11021" width="17.26953125" style="3" customWidth="1"/>
    <col min="11022" max="11022" width="14.26953125" style="3" customWidth="1"/>
    <col min="11023" max="11023" width="23.1796875" style="3" customWidth="1"/>
    <col min="11024" max="11024" width="24" style="3" customWidth="1"/>
    <col min="11025" max="11025" width="21.453125" style="3" customWidth="1"/>
    <col min="11026" max="11026" width="22.26953125" style="3" customWidth="1"/>
    <col min="11027" max="11027" width="0" style="3" hidden="1" customWidth="1"/>
    <col min="11028" max="11028" width="13.26953125" style="3" customWidth="1"/>
    <col min="11029" max="11029" width="9" style="3" customWidth="1"/>
    <col min="11030" max="11030" width="7.1796875" style="3" customWidth="1"/>
    <col min="11031" max="11031" width="9" style="3" customWidth="1"/>
    <col min="11032" max="11032" width="7.81640625" style="3" customWidth="1"/>
    <col min="11033" max="11033" width="14" style="3" customWidth="1"/>
    <col min="11034" max="11034" width="15.1796875" style="3" customWidth="1"/>
    <col min="11035" max="11035" width="12" style="3" bestFit="1" customWidth="1"/>
    <col min="11036" max="11036" width="14.54296875" style="3" bestFit="1" customWidth="1"/>
    <col min="11037" max="11263" width="11.453125" style="3"/>
    <col min="11264" max="11264" width="18.81640625" style="3" customWidth="1"/>
    <col min="11265" max="11266" width="0" style="3" hidden="1" customWidth="1"/>
    <col min="11267" max="11267" width="26.1796875" style="3" customWidth="1"/>
    <col min="11268" max="11268" width="13.1796875" style="3" customWidth="1"/>
    <col min="11269" max="11269" width="9.453125" style="3" customWidth="1"/>
    <col min="11270" max="11270" width="30.453125" style="3" customWidth="1"/>
    <col min="11271" max="11271" width="13.26953125" style="3" customWidth="1"/>
    <col min="11272" max="11272" width="8" style="3" customWidth="1"/>
    <col min="11273" max="11273" width="10.54296875" style="3" customWidth="1"/>
    <col min="11274" max="11274" width="7.453125" style="3" customWidth="1"/>
    <col min="11275" max="11275" width="10.1796875" style="3" customWidth="1"/>
    <col min="11276" max="11276" width="0" style="3" hidden="1" customWidth="1"/>
    <col min="11277" max="11277" width="17.26953125" style="3" customWidth="1"/>
    <col min="11278" max="11278" width="14.26953125" style="3" customWidth="1"/>
    <col min="11279" max="11279" width="23.1796875" style="3" customWidth="1"/>
    <col min="11280" max="11280" width="24" style="3" customWidth="1"/>
    <col min="11281" max="11281" width="21.453125" style="3" customWidth="1"/>
    <col min="11282" max="11282" width="22.26953125" style="3" customWidth="1"/>
    <col min="11283" max="11283" width="0" style="3" hidden="1" customWidth="1"/>
    <col min="11284" max="11284" width="13.26953125" style="3" customWidth="1"/>
    <col min="11285" max="11285" width="9" style="3" customWidth="1"/>
    <col min="11286" max="11286" width="7.1796875" style="3" customWidth="1"/>
    <col min="11287" max="11287" width="9" style="3" customWidth="1"/>
    <col min="11288" max="11288" width="7.81640625" style="3" customWidth="1"/>
    <col min="11289" max="11289" width="14" style="3" customWidth="1"/>
    <col min="11290" max="11290" width="15.1796875" style="3" customWidth="1"/>
    <col min="11291" max="11291" width="12" style="3" bestFit="1" customWidth="1"/>
    <col min="11292" max="11292" width="14.54296875" style="3" bestFit="1" customWidth="1"/>
    <col min="11293" max="11519" width="11.453125" style="3"/>
    <col min="11520" max="11520" width="18.81640625" style="3" customWidth="1"/>
    <col min="11521" max="11522" width="0" style="3" hidden="1" customWidth="1"/>
    <col min="11523" max="11523" width="26.1796875" style="3" customWidth="1"/>
    <col min="11524" max="11524" width="13.1796875" style="3" customWidth="1"/>
    <col min="11525" max="11525" width="9.453125" style="3" customWidth="1"/>
    <col min="11526" max="11526" width="30.453125" style="3" customWidth="1"/>
    <col min="11527" max="11527" width="13.26953125" style="3" customWidth="1"/>
    <col min="11528" max="11528" width="8" style="3" customWidth="1"/>
    <col min="11529" max="11529" width="10.54296875" style="3" customWidth="1"/>
    <col min="11530" max="11530" width="7.453125" style="3" customWidth="1"/>
    <col min="11531" max="11531" width="10.1796875" style="3" customWidth="1"/>
    <col min="11532" max="11532" width="0" style="3" hidden="1" customWidth="1"/>
    <col min="11533" max="11533" width="17.26953125" style="3" customWidth="1"/>
    <col min="11534" max="11534" width="14.26953125" style="3" customWidth="1"/>
    <col min="11535" max="11535" width="23.1796875" style="3" customWidth="1"/>
    <col min="11536" max="11536" width="24" style="3" customWidth="1"/>
    <col min="11537" max="11537" width="21.453125" style="3" customWidth="1"/>
    <col min="11538" max="11538" width="22.26953125" style="3" customWidth="1"/>
    <col min="11539" max="11539" width="0" style="3" hidden="1" customWidth="1"/>
    <col min="11540" max="11540" width="13.26953125" style="3" customWidth="1"/>
    <col min="11541" max="11541" width="9" style="3" customWidth="1"/>
    <col min="11542" max="11542" width="7.1796875" style="3" customWidth="1"/>
    <col min="11543" max="11543" width="9" style="3" customWidth="1"/>
    <col min="11544" max="11544" width="7.81640625" style="3" customWidth="1"/>
    <col min="11545" max="11545" width="14" style="3" customWidth="1"/>
    <col min="11546" max="11546" width="15.1796875" style="3" customWidth="1"/>
    <col min="11547" max="11547" width="12" style="3" bestFit="1" customWidth="1"/>
    <col min="11548" max="11548" width="14.54296875" style="3" bestFit="1" customWidth="1"/>
    <col min="11549" max="11775" width="11.453125" style="3"/>
    <col min="11776" max="11776" width="18.81640625" style="3" customWidth="1"/>
    <col min="11777" max="11778" width="0" style="3" hidden="1" customWidth="1"/>
    <col min="11779" max="11779" width="26.1796875" style="3" customWidth="1"/>
    <col min="11780" max="11780" width="13.1796875" style="3" customWidth="1"/>
    <col min="11781" max="11781" width="9.453125" style="3" customWidth="1"/>
    <col min="11782" max="11782" width="30.453125" style="3" customWidth="1"/>
    <col min="11783" max="11783" width="13.26953125" style="3" customWidth="1"/>
    <col min="11784" max="11784" width="8" style="3" customWidth="1"/>
    <col min="11785" max="11785" width="10.54296875" style="3" customWidth="1"/>
    <col min="11786" max="11786" width="7.453125" style="3" customWidth="1"/>
    <col min="11787" max="11787" width="10.1796875" style="3" customWidth="1"/>
    <col min="11788" max="11788" width="0" style="3" hidden="1" customWidth="1"/>
    <col min="11789" max="11789" width="17.26953125" style="3" customWidth="1"/>
    <col min="11790" max="11790" width="14.26953125" style="3" customWidth="1"/>
    <col min="11791" max="11791" width="23.1796875" style="3" customWidth="1"/>
    <col min="11792" max="11792" width="24" style="3" customWidth="1"/>
    <col min="11793" max="11793" width="21.453125" style="3" customWidth="1"/>
    <col min="11794" max="11794" width="22.26953125" style="3" customWidth="1"/>
    <col min="11795" max="11795" width="0" style="3" hidden="1" customWidth="1"/>
    <col min="11796" max="11796" width="13.26953125" style="3" customWidth="1"/>
    <col min="11797" max="11797" width="9" style="3" customWidth="1"/>
    <col min="11798" max="11798" width="7.1796875" style="3" customWidth="1"/>
    <col min="11799" max="11799" width="9" style="3" customWidth="1"/>
    <col min="11800" max="11800" width="7.81640625" style="3" customWidth="1"/>
    <col min="11801" max="11801" width="14" style="3" customWidth="1"/>
    <col min="11802" max="11802" width="15.1796875" style="3" customWidth="1"/>
    <col min="11803" max="11803" width="12" style="3" bestFit="1" customWidth="1"/>
    <col min="11804" max="11804" width="14.54296875" style="3" bestFit="1" customWidth="1"/>
    <col min="11805" max="12031" width="11.453125" style="3"/>
    <col min="12032" max="12032" width="18.81640625" style="3" customWidth="1"/>
    <col min="12033" max="12034" width="0" style="3" hidden="1" customWidth="1"/>
    <col min="12035" max="12035" width="26.1796875" style="3" customWidth="1"/>
    <col min="12036" max="12036" width="13.1796875" style="3" customWidth="1"/>
    <col min="12037" max="12037" width="9.453125" style="3" customWidth="1"/>
    <col min="12038" max="12038" width="30.453125" style="3" customWidth="1"/>
    <col min="12039" max="12039" width="13.26953125" style="3" customWidth="1"/>
    <col min="12040" max="12040" width="8" style="3" customWidth="1"/>
    <col min="12041" max="12041" width="10.54296875" style="3" customWidth="1"/>
    <col min="12042" max="12042" width="7.453125" style="3" customWidth="1"/>
    <col min="12043" max="12043" width="10.1796875" style="3" customWidth="1"/>
    <col min="12044" max="12044" width="0" style="3" hidden="1" customWidth="1"/>
    <col min="12045" max="12045" width="17.26953125" style="3" customWidth="1"/>
    <col min="12046" max="12046" width="14.26953125" style="3" customWidth="1"/>
    <col min="12047" max="12047" width="23.1796875" style="3" customWidth="1"/>
    <col min="12048" max="12048" width="24" style="3" customWidth="1"/>
    <col min="12049" max="12049" width="21.453125" style="3" customWidth="1"/>
    <col min="12050" max="12050" width="22.26953125" style="3" customWidth="1"/>
    <col min="12051" max="12051" width="0" style="3" hidden="1" customWidth="1"/>
    <col min="12052" max="12052" width="13.26953125" style="3" customWidth="1"/>
    <col min="12053" max="12053" width="9" style="3" customWidth="1"/>
    <col min="12054" max="12054" width="7.1796875" style="3" customWidth="1"/>
    <col min="12055" max="12055" width="9" style="3" customWidth="1"/>
    <col min="12056" max="12056" width="7.81640625" style="3" customWidth="1"/>
    <col min="12057" max="12057" width="14" style="3" customWidth="1"/>
    <col min="12058" max="12058" width="15.1796875" style="3" customWidth="1"/>
    <col min="12059" max="12059" width="12" style="3" bestFit="1" customWidth="1"/>
    <col min="12060" max="12060" width="14.54296875" style="3" bestFit="1" customWidth="1"/>
    <col min="12061" max="12287" width="11.453125" style="3"/>
    <col min="12288" max="12288" width="18.81640625" style="3" customWidth="1"/>
    <col min="12289" max="12290" width="0" style="3" hidden="1" customWidth="1"/>
    <col min="12291" max="12291" width="26.1796875" style="3" customWidth="1"/>
    <col min="12292" max="12292" width="13.1796875" style="3" customWidth="1"/>
    <col min="12293" max="12293" width="9.453125" style="3" customWidth="1"/>
    <col min="12294" max="12294" width="30.453125" style="3" customWidth="1"/>
    <col min="12295" max="12295" width="13.26953125" style="3" customWidth="1"/>
    <col min="12296" max="12296" width="8" style="3" customWidth="1"/>
    <col min="12297" max="12297" width="10.54296875" style="3" customWidth="1"/>
    <col min="12298" max="12298" width="7.453125" style="3" customWidth="1"/>
    <col min="12299" max="12299" width="10.1796875" style="3" customWidth="1"/>
    <col min="12300" max="12300" width="0" style="3" hidden="1" customWidth="1"/>
    <col min="12301" max="12301" width="17.26953125" style="3" customWidth="1"/>
    <col min="12302" max="12302" width="14.26953125" style="3" customWidth="1"/>
    <col min="12303" max="12303" width="23.1796875" style="3" customWidth="1"/>
    <col min="12304" max="12304" width="24" style="3" customWidth="1"/>
    <col min="12305" max="12305" width="21.453125" style="3" customWidth="1"/>
    <col min="12306" max="12306" width="22.26953125" style="3" customWidth="1"/>
    <col min="12307" max="12307" width="0" style="3" hidden="1" customWidth="1"/>
    <col min="12308" max="12308" width="13.26953125" style="3" customWidth="1"/>
    <col min="12309" max="12309" width="9" style="3" customWidth="1"/>
    <col min="12310" max="12310" width="7.1796875" style="3" customWidth="1"/>
    <col min="12311" max="12311" width="9" style="3" customWidth="1"/>
    <col min="12312" max="12312" width="7.81640625" style="3" customWidth="1"/>
    <col min="12313" max="12313" width="14" style="3" customWidth="1"/>
    <col min="12314" max="12314" width="15.1796875" style="3" customWidth="1"/>
    <col min="12315" max="12315" width="12" style="3" bestFit="1" customWidth="1"/>
    <col min="12316" max="12316" width="14.54296875" style="3" bestFit="1" customWidth="1"/>
    <col min="12317" max="12543" width="11.453125" style="3"/>
    <col min="12544" max="12544" width="18.81640625" style="3" customWidth="1"/>
    <col min="12545" max="12546" width="0" style="3" hidden="1" customWidth="1"/>
    <col min="12547" max="12547" width="26.1796875" style="3" customWidth="1"/>
    <col min="12548" max="12548" width="13.1796875" style="3" customWidth="1"/>
    <col min="12549" max="12549" width="9.453125" style="3" customWidth="1"/>
    <col min="12550" max="12550" width="30.453125" style="3" customWidth="1"/>
    <col min="12551" max="12551" width="13.26953125" style="3" customWidth="1"/>
    <col min="12552" max="12552" width="8" style="3" customWidth="1"/>
    <col min="12553" max="12553" width="10.54296875" style="3" customWidth="1"/>
    <col min="12554" max="12554" width="7.453125" style="3" customWidth="1"/>
    <col min="12555" max="12555" width="10.1796875" style="3" customWidth="1"/>
    <col min="12556" max="12556" width="0" style="3" hidden="1" customWidth="1"/>
    <col min="12557" max="12557" width="17.26953125" style="3" customWidth="1"/>
    <col min="12558" max="12558" width="14.26953125" style="3" customWidth="1"/>
    <col min="12559" max="12559" width="23.1796875" style="3" customWidth="1"/>
    <col min="12560" max="12560" width="24" style="3" customWidth="1"/>
    <col min="12561" max="12561" width="21.453125" style="3" customWidth="1"/>
    <col min="12562" max="12562" width="22.26953125" style="3" customWidth="1"/>
    <col min="12563" max="12563" width="0" style="3" hidden="1" customWidth="1"/>
    <col min="12564" max="12564" width="13.26953125" style="3" customWidth="1"/>
    <col min="12565" max="12565" width="9" style="3" customWidth="1"/>
    <col min="12566" max="12566" width="7.1796875" style="3" customWidth="1"/>
    <col min="12567" max="12567" width="9" style="3" customWidth="1"/>
    <col min="12568" max="12568" width="7.81640625" style="3" customWidth="1"/>
    <col min="12569" max="12569" width="14" style="3" customWidth="1"/>
    <col min="12570" max="12570" width="15.1796875" style="3" customWidth="1"/>
    <col min="12571" max="12571" width="12" style="3" bestFit="1" customWidth="1"/>
    <col min="12572" max="12572" width="14.54296875" style="3" bestFit="1" customWidth="1"/>
    <col min="12573" max="12799" width="11.453125" style="3"/>
    <col min="12800" max="12800" width="18.81640625" style="3" customWidth="1"/>
    <col min="12801" max="12802" width="0" style="3" hidden="1" customWidth="1"/>
    <col min="12803" max="12803" width="26.1796875" style="3" customWidth="1"/>
    <col min="12804" max="12804" width="13.1796875" style="3" customWidth="1"/>
    <col min="12805" max="12805" width="9.453125" style="3" customWidth="1"/>
    <col min="12806" max="12806" width="30.453125" style="3" customWidth="1"/>
    <col min="12807" max="12807" width="13.26953125" style="3" customWidth="1"/>
    <col min="12808" max="12808" width="8" style="3" customWidth="1"/>
    <col min="12809" max="12809" width="10.54296875" style="3" customWidth="1"/>
    <col min="12810" max="12810" width="7.453125" style="3" customWidth="1"/>
    <col min="12811" max="12811" width="10.1796875" style="3" customWidth="1"/>
    <col min="12812" max="12812" width="0" style="3" hidden="1" customWidth="1"/>
    <col min="12813" max="12813" width="17.26953125" style="3" customWidth="1"/>
    <col min="12814" max="12814" width="14.26953125" style="3" customWidth="1"/>
    <col min="12815" max="12815" width="23.1796875" style="3" customWidth="1"/>
    <col min="12816" max="12816" width="24" style="3" customWidth="1"/>
    <col min="12817" max="12817" width="21.453125" style="3" customWidth="1"/>
    <col min="12818" max="12818" width="22.26953125" style="3" customWidth="1"/>
    <col min="12819" max="12819" width="0" style="3" hidden="1" customWidth="1"/>
    <col min="12820" max="12820" width="13.26953125" style="3" customWidth="1"/>
    <col min="12821" max="12821" width="9" style="3" customWidth="1"/>
    <col min="12822" max="12822" width="7.1796875" style="3" customWidth="1"/>
    <col min="12823" max="12823" width="9" style="3" customWidth="1"/>
    <col min="12824" max="12824" width="7.81640625" style="3" customWidth="1"/>
    <col min="12825" max="12825" width="14" style="3" customWidth="1"/>
    <col min="12826" max="12826" width="15.1796875" style="3" customWidth="1"/>
    <col min="12827" max="12827" width="12" style="3" bestFit="1" customWidth="1"/>
    <col min="12828" max="12828" width="14.54296875" style="3" bestFit="1" customWidth="1"/>
    <col min="12829" max="13055" width="11.453125" style="3"/>
    <col min="13056" max="13056" width="18.81640625" style="3" customWidth="1"/>
    <col min="13057" max="13058" width="0" style="3" hidden="1" customWidth="1"/>
    <col min="13059" max="13059" width="26.1796875" style="3" customWidth="1"/>
    <col min="13060" max="13060" width="13.1796875" style="3" customWidth="1"/>
    <col min="13061" max="13061" width="9.453125" style="3" customWidth="1"/>
    <col min="13062" max="13062" width="30.453125" style="3" customWidth="1"/>
    <col min="13063" max="13063" width="13.26953125" style="3" customWidth="1"/>
    <col min="13064" max="13064" width="8" style="3" customWidth="1"/>
    <col min="13065" max="13065" width="10.54296875" style="3" customWidth="1"/>
    <col min="13066" max="13066" width="7.453125" style="3" customWidth="1"/>
    <col min="13067" max="13067" width="10.1796875" style="3" customWidth="1"/>
    <col min="13068" max="13068" width="0" style="3" hidden="1" customWidth="1"/>
    <col min="13069" max="13069" width="17.26953125" style="3" customWidth="1"/>
    <col min="13070" max="13070" width="14.26953125" style="3" customWidth="1"/>
    <col min="13071" max="13071" width="23.1796875" style="3" customWidth="1"/>
    <col min="13072" max="13072" width="24" style="3" customWidth="1"/>
    <col min="13073" max="13073" width="21.453125" style="3" customWidth="1"/>
    <col min="13074" max="13074" width="22.26953125" style="3" customWidth="1"/>
    <col min="13075" max="13075" width="0" style="3" hidden="1" customWidth="1"/>
    <col min="13076" max="13076" width="13.26953125" style="3" customWidth="1"/>
    <col min="13077" max="13077" width="9" style="3" customWidth="1"/>
    <col min="13078" max="13078" width="7.1796875" style="3" customWidth="1"/>
    <col min="13079" max="13079" width="9" style="3" customWidth="1"/>
    <col min="13080" max="13080" width="7.81640625" style="3" customWidth="1"/>
    <col min="13081" max="13081" width="14" style="3" customWidth="1"/>
    <col min="13082" max="13082" width="15.1796875" style="3" customWidth="1"/>
    <col min="13083" max="13083" width="12" style="3" bestFit="1" customWidth="1"/>
    <col min="13084" max="13084" width="14.54296875" style="3" bestFit="1" customWidth="1"/>
    <col min="13085" max="13311" width="11.453125" style="3"/>
    <col min="13312" max="13312" width="18.81640625" style="3" customWidth="1"/>
    <col min="13313" max="13314" width="0" style="3" hidden="1" customWidth="1"/>
    <col min="13315" max="13315" width="26.1796875" style="3" customWidth="1"/>
    <col min="13316" max="13316" width="13.1796875" style="3" customWidth="1"/>
    <col min="13317" max="13317" width="9.453125" style="3" customWidth="1"/>
    <col min="13318" max="13318" width="30.453125" style="3" customWidth="1"/>
    <col min="13319" max="13319" width="13.26953125" style="3" customWidth="1"/>
    <col min="13320" max="13320" width="8" style="3" customWidth="1"/>
    <col min="13321" max="13321" width="10.54296875" style="3" customWidth="1"/>
    <col min="13322" max="13322" width="7.453125" style="3" customWidth="1"/>
    <col min="13323" max="13323" width="10.1796875" style="3" customWidth="1"/>
    <col min="13324" max="13324" width="0" style="3" hidden="1" customWidth="1"/>
    <col min="13325" max="13325" width="17.26953125" style="3" customWidth="1"/>
    <col min="13326" max="13326" width="14.26953125" style="3" customWidth="1"/>
    <col min="13327" max="13327" width="23.1796875" style="3" customWidth="1"/>
    <col min="13328" max="13328" width="24" style="3" customWidth="1"/>
    <col min="13329" max="13329" width="21.453125" style="3" customWidth="1"/>
    <col min="13330" max="13330" width="22.26953125" style="3" customWidth="1"/>
    <col min="13331" max="13331" width="0" style="3" hidden="1" customWidth="1"/>
    <col min="13332" max="13332" width="13.26953125" style="3" customWidth="1"/>
    <col min="13333" max="13333" width="9" style="3" customWidth="1"/>
    <col min="13334" max="13334" width="7.1796875" style="3" customWidth="1"/>
    <col min="13335" max="13335" width="9" style="3" customWidth="1"/>
    <col min="13336" max="13336" width="7.81640625" style="3" customWidth="1"/>
    <col min="13337" max="13337" width="14" style="3" customWidth="1"/>
    <col min="13338" max="13338" width="15.1796875" style="3" customWidth="1"/>
    <col min="13339" max="13339" width="12" style="3" bestFit="1" customWidth="1"/>
    <col min="13340" max="13340" width="14.54296875" style="3" bestFit="1" customWidth="1"/>
    <col min="13341" max="13567" width="11.453125" style="3"/>
    <col min="13568" max="13568" width="18.81640625" style="3" customWidth="1"/>
    <col min="13569" max="13570" width="0" style="3" hidden="1" customWidth="1"/>
    <col min="13571" max="13571" width="26.1796875" style="3" customWidth="1"/>
    <col min="13572" max="13572" width="13.1796875" style="3" customWidth="1"/>
    <col min="13573" max="13573" width="9.453125" style="3" customWidth="1"/>
    <col min="13574" max="13574" width="30.453125" style="3" customWidth="1"/>
    <col min="13575" max="13575" width="13.26953125" style="3" customWidth="1"/>
    <col min="13576" max="13576" width="8" style="3" customWidth="1"/>
    <col min="13577" max="13577" width="10.54296875" style="3" customWidth="1"/>
    <col min="13578" max="13578" width="7.453125" style="3" customWidth="1"/>
    <col min="13579" max="13579" width="10.1796875" style="3" customWidth="1"/>
    <col min="13580" max="13580" width="0" style="3" hidden="1" customWidth="1"/>
    <col min="13581" max="13581" width="17.26953125" style="3" customWidth="1"/>
    <col min="13582" max="13582" width="14.26953125" style="3" customWidth="1"/>
    <col min="13583" max="13583" width="23.1796875" style="3" customWidth="1"/>
    <col min="13584" max="13584" width="24" style="3" customWidth="1"/>
    <col min="13585" max="13585" width="21.453125" style="3" customWidth="1"/>
    <col min="13586" max="13586" width="22.26953125" style="3" customWidth="1"/>
    <col min="13587" max="13587" width="0" style="3" hidden="1" customWidth="1"/>
    <col min="13588" max="13588" width="13.26953125" style="3" customWidth="1"/>
    <col min="13589" max="13589" width="9" style="3" customWidth="1"/>
    <col min="13590" max="13590" width="7.1796875" style="3" customWidth="1"/>
    <col min="13591" max="13591" width="9" style="3" customWidth="1"/>
    <col min="13592" max="13592" width="7.81640625" style="3" customWidth="1"/>
    <col min="13593" max="13593" width="14" style="3" customWidth="1"/>
    <col min="13594" max="13594" width="15.1796875" style="3" customWidth="1"/>
    <col min="13595" max="13595" width="12" style="3" bestFit="1" customWidth="1"/>
    <col min="13596" max="13596" width="14.54296875" style="3" bestFit="1" customWidth="1"/>
    <col min="13597" max="13823" width="11.453125" style="3"/>
    <col min="13824" max="13824" width="18.81640625" style="3" customWidth="1"/>
    <col min="13825" max="13826" width="0" style="3" hidden="1" customWidth="1"/>
    <col min="13827" max="13827" width="26.1796875" style="3" customWidth="1"/>
    <col min="13828" max="13828" width="13.1796875" style="3" customWidth="1"/>
    <col min="13829" max="13829" width="9.453125" style="3" customWidth="1"/>
    <col min="13830" max="13830" width="30.453125" style="3" customWidth="1"/>
    <col min="13831" max="13831" width="13.26953125" style="3" customWidth="1"/>
    <col min="13832" max="13832" width="8" style="3" customWidth="1"/>
    <col min="13833" max="13833" width="10.54296875" style="3" customWidth="1"/>
    <col min="13834" max="13834" width="7.453125" style="3" customWidth="1"/>
    <col min="13835" max="13835" width="10.1796875" style="3" customWidth="1"/>
    <col min="13836" max="13836" width="0" style="3" hidden="1" customWidth="1"/>
    <col min="13837" max="13837" width="17.26953125" style="3" customWidth="1"/>
    <col min="13838" max="13838" width="14.26953125" style="3" customWidth="1"/>
    <col min="13839" max="13839" width="23.1796875" style="3" customWidth="1"/>
    <col min="13840" max="13840" width="24" style="3" customWidth="1"/>
    <col min="13841" max="13841" width="21.453125" style="3" customWidth="1"/>
    <col min="13842" max="13842" width="22.26953125" style="3" customWidth="1"/>
    <col min="13843" max="13843" width="0" style="3" hidden="1" customWidth="1"/>
    <col min="13844" max="13844" width="13.26953125" style="3" customWidth="1"/>
    <col min="13845" max="13845" width="9" style="3" customWidth="1"/>
    <col min="13846" max="13846" width="7.1796875" style="3" customWidth="1"/>
    <col min="13847" max="13847" width="9" style="3" customWidth="1"/>
    <col min="13848" max="13848" width="7.81640625" style="3" customWidth="1"/>
    <col min="13849" max="13849" width="14" style="3" customWidth="1"/>
    <col min="13850" max="13850" width="15.1796875" style="3" customWidth="1"/>
    <col min="13851" max="13851" width="12" style="3" bestFit="1" customWidth="1"/>
    <col min="13852" max="13852" width="14.54296875" style="3" bestFit="1" customWidth="1"/>
    <col min="13853" max="14079" width="11.453125" style="3"/>
    <col min="14080" max="14080" width="18.81640625" style="3" customWidth="1"/>
    <col min="14081" max="14082" width="0" style="3" hidden="1" customWidth="1"/>
    <col min="14083" max="14083" width="26.1796875" style="3" customWidth="1"/>
    <col min="14084" max="14084" width="13.1796875" style="3" customWidth="1"/>
    <col min="14085" max="14085" width="9.453125" style="3" customWidth="1"/>
    <col min="14086" max="14086" width="30.453125" style="3" customWidth="1"/>
    <col min="14087" max="14087" width="13.26953125" style="3" customWidth="1"/>
    <col min="14088" max="14088" width="8" style="3" customWidth="1"/>
    <col min="14089" max="14089" width="10.54296875" style="3" customWidth="1"/>
    <col min="14090" max="14090" width="7.453125" style="3" customWidth="1"/>
    <col min="14091" max="14091" width="10.1796875" style="3" customWidth="1"/>
    <col min="14092" max="14092" width="0" style="3" hidden="1" customWidth="1"/>
    <col min="14093" max="14093" width="17.26953125" style="3" customWidth="1"/>
    <col min="14094" max="14094" width="14.26953125" style="3" customWidth="1"/>
    <col min="14095" max="14095" width="23.1796875" style="3" customWidth="1"/>
    <col min="14096" max="14096" width="24" style="3" customWidth="1"/>
    <col min="14097" max="14097" width="21.453125" style="3" customWidth="1"/>
    <col min="14098" max="14098" width="22.26953125" style="3" customWidth="1"/>
    <col min="14099" max="14099" width="0" style="3" hidden="1" customWidth="1"/>
    <col min="14100" max="14100" width="13.26953125" style="3" customWidth="1"/>
    <col min="14101" max="14101" width="9" style="3" customWidth="1"/>
    <col min="14102" max="14102" width="7.1796875" style="3" customWidth="1"/>
    <col min="14103" max="14103" width="9" style="3" customWidth="1"/>
    <col min="14104" max="14104" width="7.81640625" style="3" customWidth="1"/>
    <col min="14105" max="14105" width="14" style="3" customWidth="1"/>
    <col min="14106" max="14106" width="15.1796875" style="3" customWidth="1"/>
    <col min="14107" max="14107" width="12" style="3" bestFit="1" customWidth="1"/>
    <col min="14108" max="14108" width="14.54296875" style="3" bestFit="1" customWidth="1"/>
    <col min="14109" max="14335" width="11.453125" style="3"/>
    <col min="14336" max="14336" width="18.81640625" style="3" customWidth="1"/>
    <col min="14337" max="14338" width="0" style="3" hidden="1" customWidth="1"/>
    <col min="14339" max="14339" width="26.1796875" style="3" customWidth="1"/>
    <col min="14340" max="14340" width="13.1796875" style="3" customWidth="1"/>
    <col min="14341" max="14341" width="9.453125" style="3" customWidth="1"/>
    <col min="14342" max="14342" width="30.453125" style="3" customWidth="1"/>
    <col min="14343" max="14343" width="13.26953125" style="3" customWidth="1"/>
    <col min="14344" max="14344" width="8" style="3" customWidth="1"/>
    <col min="14345" max="14345" width="10.54296875" style="3" customWidth="1"/>
    <col min="14346" max="14346" width="7.453125" style="3" customWidth="1"/>
    <col min="14347" max="14347" width="10.1796875" style="3" customWidth="1"/>
    <col min="14348" max="14348" width="0" style="3" hidden="1" customWidth="1"/>
    <col min="14349" max="14349" width="17.26953125" style="3" customWidth="1"/>
    <col min="14350" max="14350" width="14.26953125" style="3" customWidth="1"/>
    <col min="14351" max="14351" width="23.1796875" style="3" customWidth="1"/>
    <col min="14352" max="14352" width="24" style="3" customWidth="1"/>
    <col min="14353" max="14353" width="21.453125" style="3" customWidth="1"/>
    <col min="14354" max="14354" width="22.26953125" style="3" customWidth="1"/>
    <col min="14355" max="14355" width="0" style="3" hidden="1" customWidth="1"/>
    <col min="14356" max="14356" width="13.26953125" style="3" customWidth="1"/>
    <col min="14357" max="14357" width="9" style="3" customWidth="1"/>
    <col min="14358" max="14358" width="7.1796875" style="3" customWidth="1"/>
    <col min="14359" max="14359" width="9" style="3" customWidth="1"/>
    <col min="14360" max="14360" width="7.81640625" style="3" customWidth="1"/>
    <col min="14361" max="14361" width="14" style="3" customWidth="1"/>
    <col min="14362" max="14362" width="15.1796875" style="3" customWidth="1"/>
    <col min="14363" max="14363" width="12" style="3" bestFit="1" customWidth="1"/>
    <col min="14364" max="14364" width="14.54296875" style="3" bestFit="1" customWidth="1"/>
    <col min="14365" max="14591" width="11.453125" style="3"/>
    <col min="14592" max="14592" width="18.81640625" style="3" customWidth="1"/>
    <col min="14593" max="14594" width="0" style="3" hidden="1" customWidth="1"/>
    <col min="14595" max="14595" width="26.1796875" style="3" customWidth="1"/>
    <col min="14596" max="14596" width="13.1796875" style="3" customWidth="1"/>
    <col min="14597" max="14597" width="9.453125" style="3" customWidth="1"/>
    <col min="14598" max="14598" width="30.453125" style="3" customWidth="1"/>
    <col min="14599" max="14599" width="13.26953125" style="3" customWidth="1"/>
    <col min="14600" max="14600" width="8" style="3" customWidth="1"/>
    <col min="14601" max="14601" width="10.54296875" style="3" customWidth="1"/>
    <col min="14602" max="14602" width="7.453125" style="3" customWidth="1"/>
    <col min="14603" max="14603" width="10.1796875" style="3" customWidth="1"/>
    <col min="14604" max="14604" width="0" style="3" hidden="1" customWidth="1"/>
    <col min="14605" max="14605" width="17.26953125" style="3" customWidth="1"/>
    <col min="14606" max="14606" width="14.26953125" style="3" customWidth="1"/>
    <col min="14607" max="14607" width="23.1796875" style="3" customWidth="1"/>
    <col min="14608" max="14608" width="24" style="3" customWidth="1"/>
    <col min="14609" max="14609" width="21.453125" style="3" customWidth="1"/>
    <col min="14610" max="14610" width="22.26953125" style="3" customWidth="1"/>
    <col min="14611" max="14611" width="0" style="3" hidden="1" customWidth="1"/>
    <col min="14612" max="14612" width="13.26953125" style="3" customWidth="1"/>
    <col min="14613" max="14613" width="9" style="3" customWidth="1"/>
    <col min="14614" max="14614" width="7.1796875" style="3" customWidth="1"/>
    <col min="14615" max="14615" width="9" style="3" customWidth="1"/>
    <col min="14616" max="14616" width="7.81640625" style="3" customWidth="1"/>
    <col min="14617" max="14617" width="14" style="3" customWidth="1"/>
    <col min="14618" max="14618" width="15.1796875" style="3" customWidth="1"/>
    <col min="14619" max="14619" width="12" style="3" bestFit="1" customWidth="1"/>
    <col min="14620" max="14620" width="14.54296875" style="3" bestFit="1" customWidth="1"/>
    <col min="14621" max="14847" width="11.453125" style="3"/>
    <col min="14848" max="14848" width="18.81640625" style="3" customWidth="1"/>
    <col min="14849" max="14850" width="0" style="3" hidden="1" customWidth="1"/>
    <col min="14851" max="14851" width="26.1796875" style="3" customWidth="1"/>
    <col min="14852" max="14852" width="13.1796875" style="3" customWidth="1"/>
    <col min="14853" max="14853" width="9.453125" style="3" customWidth="1"/>
    <col min="14854" max="14854" width="30.453125" style="3" customWidth="1"/>
    <col min="14855" max="14855" width="13.26953125" style="3" customWidth="1"/>
    <col min="14856" max="14856" width="8" style="3" customWidth="1"/>
    <col min="14857" max="14857" width="10.54296875" style="3" customWidth="1"/>
    <col min="14858" max="14858" width="7.453125" style="3" customWidth="1"/>
    <col min="14859" max="14859" width="10.1796875" style="3" customWidth="1"/>
    <col min="14860" max="14860" width="0" style="3" hidden="1" customWidth="1"/>
    <col min="14861" max="14861" width="17.26953125" style="3" customWidth="1"/>
    <col min="14862" max="14862" width="14.26953125" style="3" customWidth="1"/>
    <col min="14863" max="14863" width="23.1796875" style="3" customWidth="1"/>
    <col min="14864" max="14864" width="24" style="3" customWidth="1"/>
    <col min="14865" max="14865" width="21.453125" style="3" customWidth="1"/>
    <col min="14866" max="14866" width="22.26953125" style="3" customWidth="1"/>
    <col min="14867" max="14867" width="0" style="3" hidden="1" customWidth="1"/>
    <col min="14868" max="14868" width="13.26953125" style="3" customWidth="1"/>
    <col min="14869" max="14869" width="9" style="3" customWidth="1"/>
    <col min="14870" max="14870" width="7.1796875" style="3" customWidth="1"/>
    <col min="14871" max="14871" width="9" style="3" customWidth="1"/>
    <col min="14872" max="14872" width="7.81640625" style="3" customWidth="1"/>
    <col min="14873" max="14873" width="14" style="3" customWidth="1"/>
    <col min="14874" max="14874" width="15.1796875" style="3" customWidth="1"/>
    <col min="14875" max="14875" width="12" style="3" bestFit="1" customWidth="1"/>
    <col min="14876" max="14876" width="14.54296875" style="3" bestFit="1" customWidth="1"/>
    <col min="14877" max="15103" width="11.453125" style="3"/>
    <col min="15104" max="15104" width="18.81640625" style="3" customWidth="1"/>
    <col min="15105" max="15106" width="0" style="3" hidden="1" customWidth="1"/>
    <col min="15107" max="15107" width="26.1796875" style="3" customWidth="1"/>
    <col min="15108" max="15108" width="13.1796875" style="3" customWidth="1"/>
    <col min="15109" max="15109" width="9.453125" style="3" customWidth="1"/>
    <col min="15110" max="15110" width="30.453125" style="3" customWidth="1"/>
    <col min="15111" max="15111" width="13.26953125" style="3" customWidth="1"/>
    <col min="15112" max="15112" width="8" style="3" customWidth="1"/>
    <col min="15113" max="15113" width="10.54296875" style="3" customWidth="1"/>
    <col min="15114" max="15114" width="7.453125" style="3" customWidth="1"/>
    <col min="15115" max="15115" width="10.1796875" style="3" customWidth="1"/>
    <col min="15116" max="15116" width="0" style="3" hidden="1" customWidth="1"/>
    <col min="15117" max="15117" width="17.26953125" style="3" customWidth="1"/>
    <col min="15118" max="15118" width="14.26953125" style="3" customWidth="1"/>
    <col min="15119" max="15119" width="23.1796875" style="3" customWidth="1"/>
    <col min="15120" max="15120" width="24" style="3" customWidth="1"/>
    <col min="15121" max="15121" width="21.453125" style="3" customWidth="1"/>
    <col min="15122" max="15122" width="22.26953125" style="3" customWidth="1"/>
    <col min="15123" max="15123" width="0" style="3" hidden="1" customWidth="1"/>
    <col min="15124" max="15124" width="13.26953125" style="3" customWidth="1"/>
    <col min="15125" max="15125" width="9" style="3" customWidth="1"/>
    <col min="15126" max="15126" width="7.1796875" style="3" customWidth="1"/>
    <col min="15127" max="15127" width="9" style="3" customWidth="1"/>
    <col min="15128" max="15128" width="7.81640625" style="3" customWidth="1"/>
    <col min="15129" max="15129" width="14" style="3" customWidth="1"/>
    <col min="15130" max="15130" width="15.1796875" style="3" customWidth="1"/>
    <col min="15131" max="15131" width="12" style="3" bestFit="1" customWidth="1"/>
    <col min="15132" max="15132" width="14.54296875" style="3" bestFit="1" customWidth="1"/>
    <col min="15133" max="15359" width="11.453125" style="3"/>
    <col min="15360" max="15360" width="18.81640625" style="3" customWidth="1"/>
    <col min="15361" max="15362" width="0" style="3" hidden="1" customWidth="1"/>
    <col min="15363" max="15363" width="26.1796875" style="3" customWidth="1"/>
    <col min="15364" max="15364" width="13.1796875" style="3" customWidth="1"/>
    <col min="15365" max="15365" width="9.453125" style="3" customWidth="1"/>
    <col min="15366" max="15366" width="30.453125" style="3" customWidth="1"/>
    <col min="15367" max="15367" width="13.26953125" style="3" customWidth="1"/>
    <col min="15368" max="15368" width="8" style="3" customWidth="1"/>
    <col min="15369" max="15369" width="10.54296875" style="3" customWidth="1"/>
    <col min="15370" max="15370" width="7.453125" style="3" customWidth="1"/>
    <col min="15371" max="15371" width="10.1796875" style="3" customWidth="1"/>
    <col min="15372" max="15372" width="0" style="3" hidden="1" customWidth="1"/>
    <col min="15373" max="15373" width="17.26953125" style="3" customWidth="1"/>
    <col min="15374" max="15374" width="14.26953125" style="3" customWidth="1"/>
    <col min="15375" max="15375" width="23.1796875" style="3" customWidth="1"/>
    <col min="15376" max="15376" width="24" style="3" customWidth="1"/>
    <col min="15377" max="15377" width="21.453125" style="3" customWidth="1"/>
    <col min="15378" max="15378" width="22.26953125" style="3" customWidth="1"/>
    <col min="15379" max="15379" width="0" style="3" hidden="1" customWidth="1"/>
    <col min="15380" max="15380" width="13.26953125" style="3" customWidth="1"/>
    <col min="15381" max="15381" width="9" style="3" customWidth="1"/>
    <col min="15382" max="15382" width="7.1796875" style="3" customWidth="1"/>
    <col min="15383" max="15383" width="9" style="3" customWidth="1"/>
    <col min="15384" max="15384" width="7.81640625" style="3" customWidth="1"/>
    <col min="15385" max="15385" width="14" style="3" customWidth="1"/>
    <col min="15386" max="15386" width="15.1796875" style="3" customWidth="1"/>
    <col min="15387" max="15387" width="12" style="3" bestFit="1" customWidth="1"/>
    <col min="15388" max="15388" width="14.54296875" style="3" bestFit="1" customWidth="1"/>
    <col min="15389" max="15615" width="11.453125" style="3"/>
    <col min="15616" max="15616" width="18.81640625" style="3" customWidth="1"/>
    <col min="15617" max="15618" width="0" style="3" hidden="1" customWidth="1"/>
    <col min="15619" max="15619" width="26.1796875" style="3" customWidth="1"/>
    <col min="15620" max="15620" width="13.1796875" style="3" customWidth="1"/>
    <col min="15621" max="15621" width="9.453125" style="3" customWidth="1"/>
    <col min="15622" max="15622" width="30.453125" style="3" customWidth="1"/>
    <col min="15623" max="15623" width="13.26953125" style="3" customWidth="1"/>
    <col min="15624" max="15624" width="8" style="3" customWidth="1"/>
    <col min="15625" max="15625" width="10.54296875" style="3" customWidth="1"/>
    <col min="15626" max="15626" width="7.453125" style="3" customWidth="1"/>
    <col min="15627" max="15627" width="10.1796875" style="3" customWidth="1"/>
    <col min="15628" max="15628" width="0" style="3" hidden="1" customWidth="1"/>
    <col min="15629" max="15629" width="17.26953125" style="3" customWidth="1"/>
    <col min="15630" max="15630" width="14.26953125" style="3" customWidth="1"/>
    <col min="15631" max="15631" width="23.1796875" style="3" customWidth="1"/>
    <col min="15632" max="15632" width="24" style="3" customWidth="1"/>
    <col min="15633" max="15633" width="21.453125" style="3" customWidth="1"/>
    <col min="15634" max="15634" width="22.26953125" style="3" customWidth="1"/>
    <col min="15635" max="15635" width="0" style="3" hidden="1" customWidth="1"/>
    <col min="15636" max="15636" width="13.26953125" style="3" customWidth="1"/>
    <col min="15637" max="15637" width="9" style="3" customWidth="1"/>
    <col min="15638" max="15638" width="7.1796875" style="3" customWidth="1"/>
    <col min="15639" max="15639" width="9" style="3" customWidth="1"/>
    <col min="15640" max="15640" width="7.81640625" style="3" customWidth="1"/>
    <col min="15641" max="15641" width="14" style="3" customWidth="1"/>
    <col min="15642" max="15642" width="15.1796875" style="3" customWidth="1"/>
    <col min="15643" max="15643" width="12" style="3" bestFit="1" customWidth="1"/>
    <col min="15644" max="15644" width="14.54296875" style="3" bestFit="1" customWidth="1"/>
    <col min="15645" max="15871" width="11.453125" style="3"/>
    <col min="15872" max="15872" width="18.81640625" style="3" customWidth="1"/>
    <col min="15873" max="15874" width="0" style="3" hidden="1" customWidth="1"/>
    <col min="15875" max="15875" width="26.1796875" style="3" customWidth="1"/>
    <col min="15876" max="15876" width="13.1796875" style="3" customWidth="1"/>
    <col min="15877" max="15877" width="9.453125" style="3" customWidth="1"/>
    <col min="15878" max="15878" width="30.453125" style="3" customWidth="1"/>
    <col min="15879" max="15879" width="13.26953125" style="3" customWidth="1"/>
    <col min="15880" max="15880" width="8" style="3" customWidth="1"/>
    <col min="15881" max="15881" width="10.54296875" style="3" customWidth="1"/>
    <col min="15882" max="15882" width="7.453125" style="3" customWidth="1"/>
    <col min="15883" max="15883" width="10.1796875" style="3" customWidth="1"/>
    <col min="15884" max="15884" width="0" style="3" hidden="1" customWidth="1"/>
    <col min="15885" max="15885" width="17.26953125" style="3" customWidth="1"/>
    <col min="15886" max="15886" width="14.26953125" style="3" customWidth="1"/>
    <col min="15887" max="15887" width="23.1796875" style="3" customWidth="1"/>
    <col min="15888" max="15888" width="24" style="3" customWidth="1"/>
    <col min="15889" max="15889" width="21.453125" style="3" customWidth="1"/>
    <col min="15890" max="15890" width="22.26953125" style="3" customWidth="1"/>
    <col min="15891" max="15891" width="0" style="3" hidden="1" customWidth="1"/>
    <col min="15892" max="15892" width="13.26953125" style="3" customWidth="1"/>
    <col min="15893" max="15893" width="9" style="3" customWidth="1"/>
    <col min="15894" max="15894" width="7.1796875" style="3" customWidth="1"/>
    <col min="15895" max="15895" width="9" style="3" customWidth="1"/>
    <col min="15896" max="15896" width="7.81640625" style="3" customWidth="1"/>
    <col min="15897" max="15897" width="14" style="3" customWidth="1"/>
    <col min="15898" max="15898" width="15.1796875" style="3" customWidth="1"/>
    <col min="15899" max="15899" width="12" style="3" bestFit="1" customWidth="1"/>
    <col min="15900" max="15900" width="14.54296875" style="3" bestFit="1" customWidth="1"/>
    <col min="15901" max="16127" width="11.453125" style="3"/>
    <col min="16128" max="16128" width="18.81640625" style="3" customWidth="1"/>
    <col min="16129" max="16130" width="0" style="3" hidden="1" customWidth="1"/>
    <col min="16131" max="16131" width="26.1796875" style="3" customWidth="1"/>
    <col min="16132" max="16132" width="13.1796875" style="3" customWidth="1"/>
    <col min="16133" max="16133" width="9.453125" style="3" customWidth="1"/>
    <col min="16134" max="16134" width="30.453125" style="3" customWidth="1"/>
    <col min="16135" max="16135" width="13.26953125" style="3" customWidth="1"/>
    <col min="16136" max="16136" width="8" style="3" customWidth="1"/>
    <col min="16137" max="16137" width="10.54296875" style="3" customWidth="1"/>
    <col min="16138" max="16138" width="7.453125" style="3" customWidth="1"/>
    <col min="16139" max="16139" width="10.1796875" style="3" customWidth="1"/>
    <col min="16140" max="16140" width="0" style="3" hidden="1" customWidth="1"/>
    <col min="16141" max="16141" width="17.26953125" style="3" customWidth="1"/>
    <col min="16142" max="16142" width="14.26953125" style="3" customWidth="1"/>
    <col min="16143" max="16143" width="23.1796875" style="3" customWidth="1"/>
    <col min="16144" max="16144" width="24" style="3" customWidth="1"/>
    <col min="16145" max="16145" width="21.453125" style="3" customWidth="1"/>
    <col min="16146" max="16146" width="22.26953125" style="3" customWidth="1"/>
    <col min="16147" max="16147" width="0" style="3" hidden="1" customWidth="1"/>
    <col min="16148" max="16148" width="13.26953125" style="3" customWidth="1"/>
    <col min="16149" max="16149" width="9" style="3" customWidth="1"/>
    <col min="16150" max="16150" width="7.1796875" style="3" customWidth="1"/>
    <col min="16151" max="16151" width="9" style="3" customWidth="1"/>
    <col min="16152" max="16152" width="7.81640625" style="3" customWidth="1"/>
    <col min="16153" max="16153" width="14" style="3" customWidth="1"/>
    <col min="16154" max="16154" width="15.1796875" style="3" customWidth="1"/>
    <col min="16155" max="16155" width="12" style="3" bestFit="1" customWidth="1"/>
    <col min="16156" max="16156" width="14.54296875" style="3" bestFit="1" customWidth="1"/>
    <col min="16157" max="16383" width="11.453125" style="3"/>
    <col min="16384" max="16384" width="11.453125" style="3" customWidth="1"/>
  </cols>
  <sheetData>
    <row r="7" spans="1:27" ht="24" customHeight="1" x14ac:dyDescent="0.35">
      <c r="A7" s="89" t="s">
        <v>0</v>
      </c>
      <c r="B7" s="89"/>
      <c r="C7" s="89"/>
      <c r="D7" s="90"/>
      <c r="E7" s="90"/>
      <c r="F7" s="91"/>
      <c r="G7" s="90"/>
      <c r="H7" s="90"/>
    </row>
    <row r="8" spans="1:27" s="8" customFormat="1" ht="20.25" customHeight="1" x14ac:dyDescent="0.35">
      <c r="A8" s="92" t="s">
        <v>81</v>
      </c>
      <c r="B8" s="92"/>
      <c r="C8" s="92"/>
      <c r="D8" s="93"/>
      <c r="E8" s="93"/>
      <c r="F8" s="94"/>
      <c r="G8" s="93"/>
      <c r="H8" s="93"/>
      <c r="K8" s="9"/>
      <c r="L8" s="9"/>
      <c r="M8" s="9"/>
      <c r="Z8" s="9"/>
      <c r="AA8" s="53"/>
    </row>
    <row r="9" spans="1:27" ht="18.5" thickBot="1" x14ac:dyDescent="0.4">
      <c r="A9" s="182">
        <v>2022</v>
      </c>
      <c r="B9" s="182"/>
      <c r="C9" s="182"/>
      <c r="D9" s="182"/>
      <c r="E9" s="182"/>
      <c r="F9" s="182"/>
      <c r="G9" s="182"/>
      <c r="H9" s="182"/>
    </row>
    <row r="10" spans="1:27" ht="27.75" customHeight="1" thickBot="1" x14ac:dyDescent="0.4">
      <c r="A10" s="95" t="s">
        <v>1</v>
      </c>
      <c r="B10" s="95"/>
      <c r="C10" s="95"/>
      <c r="D10" s="95"/>
      <c r="E10" s="95"/>
      <c r="F10" s="96"/>
      <c r="G10" s="95"/>
      <c r="H10" s="95"/>
      <c r="R10" s="12"/>
    </row>
    <row r="11" spans="1:27" s="8" customFormat="1" ht="18.75" customHeight="1" x14ac:dyDescent="0.35">
      <c r="A11" s="183" t="s">
        <v>2</v>
      </c>
      <c r="B11" s="183"/>
      <c r="C11" s="183"/>
      <c r="D11" s="183"/>
      <c r="E11" s="183"/>
      <c r="F11" s="183"/>
      <c r="G11" s="183"/>
      <c r="H11" s="183"/>
      <c r="K11" s="9"/>
      <c r="L11" s="9"/>
      <c r="M11" s="9"/>
      <c r="Z11" s="9"/>
      <c r="AA11" s="54"/>
    </row>
    <row r="12" spans="1:27" s="8" customFormat="1" ht="31.5" customHeight="1" x14ac:dyDescent="0.35">
      <c r="A12" s="97" t="s">
        <v>134</v>
      </c>
      <c r="B12" s="97"/>
      <c r="C12" s="97"/>
      <c r="D12" s="97"/>
      <c r="E12" s="97"/>
      <c r="F12" s="97"/>
      <c r="G12" s="97"/>
      <c r="H12" s="97"/>
      <c r="K12" s="9"/>
      <c r="L12" s="9"/>
      <c r="M12" s="9"/>
      <c r="Z12" s="9"/>
      <c r="AA12" s="54"/>
    </row>
    <row r="13" spans="1:27" s="14" customFormat="1" ht="43.5" customHeight="1" x14ac:dyDescent="0.3">
      <c r="A13" s="184" t="s">
        <v>3</v>
      </c>
      <c r="B13" s="184"/>
      <c r="C13" s="184"/>
      <c r="D13" s="184"/>
      <c r="E13" s="184"/>
      <c r="F13" s="184"/>
      <c r="G13" s="184"/>
      <c r="H13" s="184"/>
      <c r="I13" s="184"/>
      <c r="J13" s="184"/>
      <c r="K13" s="184"/>
      <c r="L13" s="184"/>
      <c r="M13" s="184"/>
      <c r="N13" s="184"/>
      <c r="O13" s="184"/>
      <c r="P13" s="184"/>
      <c r="Q13" s="184"/>
      <c r="R13" s="13"/>
      <c r="S13" s="13"/>
      <c r="T13" s="13"/>
      <c r="U13" s="13"/>
      <c r="Z13" s="15"/>
      <c r="AA13" s="31"/>
    </row>
    <row r="14" spans="1:27" s="14" customFormat="1" ht="22.5" customHeight="1" x14ac:dyDescent="0.3">
      <c r="A14" s="184" t="s">
        <v>4</v>
      </c>
      <c r="B14" s="184"/>
      <c r="C14" s="184"/>
      <c r="D14" s="184"/>
      <c r="E14" s="184"/>
      <c r="F14" s="184"/>
      <c r="G14" s="184"/>
      <c r="H14" s="184"/>
      <c r="I14" s="184"/>
      <c r="J14" s="184"/>
      <c r="K14" s="184"/>
      <c r="L14" s="184"/>
      <c r="M14" s="184"/>
      <c r="N14" s="184"/>
      <c r="O14" s="184"/>
      <c r="P14" s="184"/>
      <c r="Q14" s="184"/>
      <c r="R14" s="13"/>
      <c r="S14" s="13"/>
      <c r="T14" s="13"/>
      <c r="U14" s="13"/>
      <c r="Z14" s="15"/>
      <c r="AA14" s="31"/>
    </row>
    <row r="15" spans="1:27" ht="14.25" customHeight="1" thickBot="1" x14ac:dyDescent="0.45">
      <c r="A15" s="10"/>
      <c r="B15" s="10"/>
      <c r="C15" s="10"/>
      <c r="D15" s="10"/>
      <c r="E15" s="10"/>
      <c r="F15" s="11"/>
      <c r="G15" s="10"/>
      <c r="H15" s="10"/>
      <c r="AA15" s="31"/>
    </row>
    <row r="16" spans="1:27" s="16" customFormat="1" ht="40" customHeight="1" thickBot="1" x14ac:dyDescent="0.35">
      <c r="A16" s="114" t="s">
        <v>5</v>
      </c>
      <c r="B16" s="115"/>
      <c r="C16" s="115"/>
      <c r="D16" s="185" t="s">
        <v>6</v>
      </c>
      <c r="E16" s="185"/>
      <c r="F16" s="185"/>
      <c r="G16" s="185"/>
      <c r="H16" s="185"/>
      <c r="I16" s="185"/>
      <c r="J16" s="185"/>
      <c r="K16" s="185"/>
      <c r="L16" s="185"/>
      <c r="M16" s="185"/>
      <c r="N16" s="185"/>
      <c r="O16" s="185"/>
      <c r="P16" s="185"/>
      <c r="Q16" s="186"/>
      <c r="R16" s="180" t="s">
        <v>7</v>
      </c>
      <c r="S16" s="181"/>
      <c r="T16" s="181"/>
      <c r="U16" s="181"/>
      <c r="V16" s="181"/>
      <c r="W16" s="181"/>
      <c r="X16" s="181"/>
      <c r="Y16" s="181"/>
      <c r="Z16" s="181"/>
      <c r="AA16" s="158" t="s">
        <v>41</v>
      </c>
    </row>
    <row r="17" spans="1:27" s="17" customFormat="1" ht="31.5" customHeight="1" thickBot="1" x14ac:dyDescent="0.3">
      <c r="A17" s="193" t="s">
        <v>8</v>
      </c>
      <c r="B17" s="195" t="s">
        <v>9</v>
      </c>
      <c r="C17" s="197" t="s">
        <v>10</v>
      </c>
      <c r="D17" s="200" t="s">
        <v>11</v>
      </c>
      <c r="E17" s="202" t="s">
        <v>12</v>
      </c>
      <c r="F17" s="203"/>
      <c r="G17" s="204"/>
      <c r="H17" s="154" t="s">
        <v>13</v>
      </c>
      <c r="I17" s="175" t="s">
        <v>14</v>
      </c>
      <c r="J17" s="176"/>
      <c r="K17" s="176"/>
      <c r="L17" s="176"/>
      <c r="M17" s="177"/>
      <c r="N17" s="178" t="s">
        <v>15</v>
      </c>
      <c r="O17" s="178" t="s">
        <v>16</v>
      </c>
      <c r="P17" s="187" t="s">
        <v>17</v>
      </c>
      <c r="Q17" s="188"/>
      <c r="R17" s="189" t="s">
        <v>18</v>
      </c>
      <c r="S17" s="190"/>
      <c r="T17" s="191" t="s">
        <v>19</v>
      </c>
      <c r="U17" s="160" t="s">
        <v>19</v>
      </c>
      <c r="V17" s="162" t="s">
        <v>20</v>
      </c>
      <c r="W17" s="163"/>
      <c r="X17" s="163"/>
      <c r="Y17" s="164"/>
      <c r="Z17" s="165" t="s">
        <v>21</v>
      </c>
      <c r="AA17" s="158"/>
    </row>
    <row r="18" spans="1:27" s="17" customFormat="1" ht="35.25" customHeight="1" thickBot="1" x14ac:dyDescent="0.3">
      <c r="A18" s="194"/>
      <c r="B18" s="196"/>
      <c r="C18" s="198"/>
      <c r="D18" s="201"/>
      <c r="E18" s="205"/>
      <c r="F18" s="206"/>
      <c r="G18" s="207"/>
      <c r="H18" s="155"/>
      <c r="I18" s="167" t="s">
        <v>22</v>
      </c>
      <c r="J18" s="18" t="s">
        <v>23</v>
      </c>
      <c r="K18" s="167" t="s">
        <v>24</v>
      </c>
      <c r="L18" s="18" t="s">
        <v>23</v>
      </c>
      <c r="M18" s="169" t="s">
        <v>25</v>
      </c>
      <c r="N18" s="179"/>
      <c r="O18" s="179"/>
      <c r="P18" s="171" t="s">
        <v>26</v>
      </c>
      <c r="Q18" s="171" t="s">
        <v>27</v>
      </c>
      <c r="R18" s="173" t="s">
        <v>26</v>
      </c>
      <c r="S18" s="173" t="s">
        <v>27</v>
      </c>
      <c r="T18" s="192"/>
      <c r="U18" s="161"/>
      <c r="V18" s="156" t="s">
        <v>28</v>
      </c>
      <c r="W18" s="19" t="s">
        <v>23</v>
      </c>
      <c r="X18" s="156" t="s">
        <v>29</v>
      </c>
      <c r="Y18" s="19" t="s">
        <v>23</v>
      </c>
      <c r="Z18" s="166"/>
      <c r="AA18" s="158"/>
    </row>
    <row r="19" spans="1:27" s="17" customFormat="1" ht="56.25" customHeight="1" x14ac:dyDescent="0.25">
      <c r="A19" s="116" t="s">
        <v>30</v>
      </c>
      <c r="B19" s="196"/>
      <c r="C19" s="199"/>
      <c r="D19" s="201"/>
      <c r="E19" s="123" t="s">
        <v>31</v>
      </c>
      <c r="F19" s="124" t="s">
        <v>32</v>
      </c>
      <c r="G19" s="119" t="s">
        <v>33</v>
      </c>
      <c r="H19" s="155"/>
      <c r="I19" s="168"/>
      <c r="J19" s="34"/>
      <c r="K19" s="168" t="s">
        <v>34</v>
      </c>
      <c r="L19" s="34"/>
      <c r="M19" s="170"/>
      <c r="N19" s="179"/>
      <c r="O19" s="179"/>
      <c r="P19" s="172"/>
      <c r="Q19" s="172"/>
      <c r="R19" s="174"/>
      <c r="S19" s="174"/>
      <c r="T19" s="192"/>
      <c r="U19" s="161"/>
      <c r="V19" s="157" t="s">
        <v>34</v>
      </c>
      <c r="W19" s="20"/>
      <c r="X19" s="157" t="s">
        <v>34</v>
      </c>
      <c r="Y19" s="20"/>
      <c r="Z19" s="166"/>
      <c r="AA19" s="159"/>
    </row>
    <row r="20" spans="1:27" s="23" customFormat="1" ht="132.75" customHeight="1" x14ac:dyDescent="0.35">
      <c r="A20" s="138" t="s">
        <v>119</v>
      </c>
      <c r="B20" s="138"/>
      <c r="C20" s="138"/>
      <c r="D20" s="138" t="s">
        <v>130</v>
      </c>
      <c r="E20" s="138" t="s">
        <v>37</v>
      </c>
      <c r="F20" s="141">
        <v>1</v>
      </c>
      <c r="G20" s="138" t="s">
        <v>131</v>
      </c>
      <c r="H20" s="138" t="s">
        <v>120</v>
      </c>
      <c r="I20" s="104">
        <v>0</v>
      </c>
      <c r="J20" s="25">
        <v>0</v>
      </c>
      <c r="K20" s="104">
        <v>1</v>
      </c>
      <c r="L20" s="25">
        <v>1</v>
      </c>
      <c r="M20" s="45"/>
      <c r="N20" s="138" t="s">
        <v>128</v>
      </c>
      <c r="O20" s="138" t="s">
        <v>129</v>
      </c>
      <c r="P20" s="88">
        <v>0</v>
      </c>
      <c r="Q20" s="81">
        <v>900000</v>
      </c>
      <c r="R20" s="41"/>
      <c r="S20" s="36"/>
      <c r="T20" s="36"/>
      <c r="U20" s="82"/>
      <c r="V20" s="82"/>
      <c r="W20" s="24"/>
      <c r="X20" s="83"/>
      <c r="Y20" s="24"/>
      <c r="Z20" s="83"/>
      <c r="AA20" s="139" t="s">
        <v>136</v>
      </c>
    </row>
    <row r="21" spans="1:27" s="23" customFormat="1" ht="93.75" customHeight="1" x14ac:dyDescent="0.35">
      <c r="A21" s="138" t="s">
        <v>119</v>
      </c>
      <c r="B21" s="85"/>
      <c r="C21" s="85"/>
      <c r="D21" s="77" t="s">
        <v>138</v>
      </c>
      <c r="E21" s="85" t="s">
        <v>37</v>
      </c>
      <c r="F21" s="87">
        <v>2</v>
      </c>
      <c r="G21" s="77" t="s">
        <v>139</v>
      </c>
      <c r="H21" s="77" t="s">
        <v>120</v>
      </c>
      <c r="I21" s="104">
        <v>0</v>
      </c>
      <c r="J21" s="25">
        <v>0</v>
      </c>
      <c r="K21" s="104">
        <v>1</v>
      </c>
      <c r="L21" s="25">
        <v>1</v>
      </c>
      <c r="M21" s="45"/>
      <c r="N21" s="61" t="s">
        <v>137</v>
      </c>
      <c r="O21" s="77" t="s">
        <v>121</v>
      </c>
      <c r="P21" s="88">
        <v>0</v>
      </c>
      <c r="Q21" s="81">
        <v>4000000</v>
      </c>
      <c r="R21" s="41"/>
      <c r="S21" s="36"/>
      <c r="T21" s="36"/>
      <c r="U21" s="82"/>
      <c r="V21" s="82"/>
      <c r="W21" s="24"/>
      <c r="X21" s="83"/>
      <c r="Y21" s="24"/>
      <c r="Z21" s="83"/>
      <c r="AA21" s="130" t="s">
        <v>140</v>
      </c>
    </row>
    <row r="22" spans="1:27" s="23" customFormat="1" ht="125.25" customHeight="1" x14ac:dyDescent="0.35">
      <c r="A22" s="138" t="s">
        <v>119</v>
      </c>
      <c r="B22" s="138"/>
      <c r="C22" s="138"/>
      <c r="D22" s="138" t="s">
        <v>158</v>
      </c>
      <c r="E22" s="138" t="s">
        <v>37</v>
      </c>
      <c r="F22" s="105">
        <v>3</v>
      </c>
      <c r="G22" s="61" t="s">
        <v>159</v>
      </c>
      <c r="H22" s="61" t="s">
        <v>120</v>
      </c>
      <c r="I22" s="104">
        <v>0</v>
      </c>
      <c r="J22" s="25">
        <v>0</v>
      </c>
      <c r="K22" s="104">
        <v>1</v>
      </c>
      <c r="L22" s="25">
        <v>1</v>
      </c>
      <c r="M22" s="131"/>
      <c r="N22" s="61" t="s">
        <v>160</v>
      </c>
      <c r="O22" s="144" t="s">
        <v>121</v>
      </c>
      <c r="P22" s="88">
        <v>0</v>
      </c>
      <c r="Q22" s="48">
        <f>3070570.17+1299960</f>
        <v>4370530.17</v>
      </c>
      <c r="R22" s="41"/>
      <c r="S22" s="36"/>
      <c r="T22" s="36"/>
      <c r="U22" s="39"/>
      <c r="V22" s="39"/>
      <c r="W22" s="24"/>
      <c r="X22" s="22"/>
      <c r="Y22" s="24"/>
      <c r="Z22" s="22"/>
      <c r="AA22" s="52" t="s">
        <v>215</v>
      </c>
    </row>
    <row r="23" spans="1:27" s="23" customFormat="1" ht="137.25" customHeight="1" x14ac:dyDescent="0.35">
      <c r="A23" s="84" t="s">
        <v>119</v>
      </c>
      <c r="B23" s="35"/>
      <c r="C23" s="35"/>
      <c r="D23" s="60" t="s">
        <v>162</v>
      </c>
      <c r="E23" s="86" t="s">
        <v>37</v>
      </c>
      <c r="F23" s="105">
        <v>4</v>
      </c>
      <c r="G23" s="61" t="s">
        <v>163</v>
      </c>
      <c r="H23" s="61" t="s">
        <v>120</v>
      </c>
      <c r="I23" s="104">
        <v>0</v>
      </c>
      <c r="J23" s="25">
        <v>0</v>
      </c>
      <c r="K23" s="104">
        <v>1</v>
      </c>
      <c r="L23" s="25">
        <v>1</v>
      </c>
      <c r="M23" s="131"/>
      <c r="N23" s="61" t="s">
        <v>161</v>
      </c>
      <c r="O23" s="77" t="s">
        <v>121</v>
      </c>
      <c r="P23" s="88">
        <v>0</v>
      </c>
      <c r="Q23" s="48">
        <v>3500000</v>
      </c>
      <c r="R23" s="41"/>
      <c r="S23" s="36"/>
      <c r="T23" s="36"/>
      <c r="U23" s="39"/>
      <c r="V23" s="39"/>
      <c r="W23" s="24"/>
      <c r="X23" s="22"/>
      <c r="Y23" s="24"/>
      <c r="Z23" s="22"/>
      <c r="AA23" s="52" t="s">
        <v>164</v>
      </c>
    </row>
    <row r="24" spans="1:27" s="113" customFormat="1" ht="23.15" customHeight="1" x14ac:dyDescent="0.35">
      <c r="A24" s="152" t="s">
        <v>35</v>
      </c>
      <c r="B24" s="153"/>
      <c r="C24" s="153"/>
      <c r="D24" s="153"/>
      <c r="E24" s="153"/>
      <c r="F24" s="153"/>
      <c r="G24" s="153"/>
      <c r="H24" s="153"/>
      <c r="I24" s="153"/>
      <c r="J24" s="153"/>
      <c r="K24" s="153"/>
      <c r="L24" s="153"/>
      <c r="M24" s="153"/>
      <c r="N24" s="153"/>
      <c r="O24" s="153"/>
      <c r="P24" s="50">
        <f>SUM(P20:P21)</f>
        <v>0</v>
      </c>
      <c r="Q24" s="50">
        <f>SUM(Q20:Q23)</f>
        <v>12770530.17</v>
      </c>
      <c r="R24" s="51"/>
      <c r="S24" s="21"/>
      <c r="T24" s="108">
        <f t="shared" ref="T24" si="0">IF((R24+S24)=0,0,((R24+S24)/(P24+Q24)))</f>
        <v>0</v>
      </c>
      <c r="U24" s="108">
        <f t="shared" ref="U24" si="1">IF(T24&gt;=100%,100%,T24)</f>
        <v>0</v>
      </c>
      <c r="V24" s="109"/>
      <c r="W24" s="110">
        <v>0</v>
      </c>
      <c r="X24" s="109"/>
      <c r="Y24" s="110">
        <v>0</v>
      </c>
      <c r="Z24" s="111">
        <v>0</v>
      </c>
      <c r="AA24" s="112"/>
    </row>
    <row r="25" spans="1:27" x14ac:dyDescent="0.35">
      <c r="AA25" s="55"/>
    </row>
    <row r="26" spans="1:27" ht="23.5" x14ac:dyDescent="0.55000000000000004">
      <c r="Q26" s="150"/>
      <c r="AA26" s="55"/>
    </row>
    <row r="27" spans="1:27" x14ac:dyDescent="0.35">
      <c r="P27" s="80"/>
      <c r="Q27" s="49"/>
      <c r="AA27" s="55"/>
    </row>
    <row r="28" spans="1:27" x14ac:dyDescent="0.35">
      <c r="P28" s="80"/>
      <c r="Q28" s="49"/>
      <c r="AA28" s="55"/>
    </row>
    <row r="29" spans="1:27" x14ac:dyDescent="0.35">
      <c r="P29" s="80"/>
      <c r="Q29" s="78"/>
      <c r="AA29" s="55"/>
    </row>
    <row r="30" spans="1:27" x14ac:dyDescent="0.35">
      <c r="P30" s="80"/>
      <c r="AA30" s="55"/>
    </row>
    <row r="31" spans="1:27" ht="8.15" customHeight="1" x14ac:dyDescent="0.35">
      <c r="AA31" s="55"/>
    </row>
    <row r="32" spans="1:27" ht="12" customHeight="1" x14ac:dyDescent="0.35">
      <c r="AA32" s="55"/>
    </row>
    <row r="33" spans="17:27" x14ac:dyDescent="0.35">
      <c r="AA33" s="55"/>
    </row>
    <row r="34" spans="17:27" x14ac:dyDescent="0.35">
      <c r="AA34" s="55"/>
    </row>
    <row r="35" spans="17:27" x14ac:dyDescent="0.35">
      <c r="AA35" s="55"/>
    </row>
    <row r="36" spans="17:27" x14ac:dyDescent="0.35">
      <c r="Q36" s="49"/>
      <c r="AA36" s="55"/>
    </row>
    <row r="37" spans="17:27" x14ac:dyDescent="0.35">
      <c r="AA37" s="55"/>
    </row>
    <row r="38" spans="17:27" x14ac:dyDescent="0.35">
      <c r="AA38" s="55"/>
    </row>
    <row r="39" spans="17:27" x14ac:dyDescent="0.35">
      <c r="AA39" s="55"/>
    </row>
    <row r="40" spans="17:27" x14ac:dyDescent="0.35">
      <c r="AA40" s="55"/>
    </row>
    <row r="41" spans="17:27" x14ac:dyDescent="0.35">
      <c r="AA41" s="55"/>
    </row>
    <row r="42" spans="17:27" x14ac:dyDescent="0.35">
      <c r="AA42" s="55"/>
    </row>
    <row r="43" spans="17:27" x14ac:dyDescent="0.35">
      <c r="AA43" s="55"/>
    </row>
    <row r="44" spans="17:27" x14ac:dyDescent="0.35">
      <c r="AA44" s="55"/>
    </row>
    <row r="45" spans="17:27" x14ac:dyDescent="0.35">
      <c r="AA45" s="55"/>
    </row>
    <row r="46" spans="17:27" x14ac:dyDescent="0.35">
      <c r="AA46" s="55"/>
    </row>
    <row r="47" spans="17:27" x14ac:dyDescent="0.35">
      <c r="AA47" s="55"/>
    </row>
    <row r="48" spans="17:27" x14ac:dyDescent="0.35">
      <c r="AA48" s="55"/>
    </row>
    <row r="49" spans="27:27" x14ac:dyDescent="0.35">
      <c r="AA49" s="55"/>
    </row>
    <row r="50" spans="27:27" x14ac:dyDescent="0.35">
      <c r="AA50" s="55"/>
    </row>
    <row r="51" spans="27:27" x14ac:dyDescent="0.35">
      <c r="AA51" s="55"/>
    </row>
    <row r="52" spans="27:27" x14ac:dyDescent="0.35">
      <c r="AA52" s="55"/>
    </row>
  </sheetData>
  <mergeCells count="32">
    <mergeCell ref="N17:N19"/>
    <mergeCell ref="R16:Z16"/>
    <mergeCell ref="A9:H9"/>
    <mergeCell ref="A11:H11"/>
    <mergeCell ref="A13:Q13"/>
    <mergeCell ref="A14:Q14"/>
    <mergeCell ref="D16:Q16"/>
    <mergeCell ref="O17:O19"/>
    <mergeCell ref="P17:Q17"/>
    <mergeCell ref="R17:S17"/>
    <mergeCell ref="T17:T19"/>
    <mergeCell ref="A17:A18"/>
    <mergeCell ref="B17:B19"/>
    <mergeCell ref="C17:C19"/>
    <mergeCell ref="D17:D19"/>
    <mergeCell ref="E17:G18"/>
    <mergeCell ref="A24:O24"/>
    <mergeCell ref="H17:H19"/>
    <mergeCell ref="V18:V19"/>
    <mergeCell ref="X18:X19"/>
    <mergeCell ref="AA16:AA19"/>
    <mergeCell ref="U17:U19"/>
    <mergeCell ref="V17:Y17"/>
    <mergeCell ref="Z17:Z19"/>
    <mergeCell ref="I18:I19"/>
    <mergeCell ref="K18:K19"/>
    <mergeCell ref="M18:M19"/>
    <mergeCell ref="P18:P19"/>
    <mergeCell ref="Q18:Q19"/>
    <mergeCell ref="R18:R19"/>
    <mergeCell ref="S18:S19"/>
    <mergeCell ref="I17:M17"/>
  </mergeCells>
  <dataValidations xWindow="92" yWindow="498" count="11">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WVH982891:WVH983002 WLL982891:WLL983002 WBP982891:WBP983002 VRT982891:VRT983002 VHX982891:VHX983002 UYB982891:UYB983002 UOF982891:UOF983002 UEJ982891:UEJ983002 TUN982891:TUN983002 TKR982891:TKR983002 TAV982891:TAV983002 SQZ982891:SQZ983002 SHD982891:SHD983002 RXH982891:RXH983002 RNL982891:RNL983002 RDP982891:RDP983002 QTT982891:QTT983002 QJX982891:QJX983002 QAB982891:QAB983002 PQF982891:PQF983002 PGJ982891:PGJ983002 OWN982891:OWN983002 OMR982891:OMR983002 OCV982891:OCV983002 NSZ982891:NSZ983002 NJD982891:NJD983002 MZH982891:MZH983002 MPL982891:MPL983002 MFP982891:MFP983002 LVT982891:LVT983002 LLX982891:LLX983002 LCB982891:LCB983002 KSF982891:KSF983002 KIJ982891:KIJ983002 JYN982891:JYN983002 JOR982891:JOR983002 JEV982891:JEV983002 IUZ982891:IUZ983002 ILD982891:ILD983002 IBH982891:IBH983002 HRL982891:HRL983002 HHP982891:HHP983002 GXT982891:GXT983002 GNX982891:GNX983002 GEB982891:GEB983002 FUF982891:FUF983002 FKJ982891:FKJ983002 FAN982891:FAN983002 EQR982891:EQR983002 EGV982891:EGV983002 DWZ982891:DWZ983002 DND982891:DND983002 DDH982891:DDH983002 CTL982891:CTL983002 CJP982891:CJP983002 BZT982891:BZT983002 BPX982891:BPX983002 BGB982891:BGB983002 AWF982891:AWF983002 AMJ982891:AMJ983002 ACN982891:ACN983002 SR982891:SR983002 IV982891:IV983002 A982891:A983002 WVH917355:WVH917466 WLL917355:WLL917466 WBP917355:WBP917466 VRT917355:VRT917466 VHX917355:VHX917466 UYB917355:UYB917466 UOF917355:UOF917466 UEJ917355:UEJ917466 TUN917355:TUN917466 TKR917355:TKR917466 TAV917355:TAV917466 SQZ917355:SQZ917466 SHD917355:SHD917466 RXH917355:RXH917466 RNL917355:RNL917466 RDP917355:RDP917466 QTT917355:QTT917466 QJX917355:QJX917466 QAB917355:QAB917466 PQF917355:PQF917466 PGJ917355:PGJ917466 OWN917355:OWN917466 OMR917355:OMR917466 OCV917355:OCV917466 NSZ917355:NSZ917466 NJD917355:NJD917466 MZH917355:MZH917466 MPL917355:MPL917466 MFP917355:MFP917466 LVT917355:LVT917466 LLX917355:LLX917466 LCB917355:LCB917466 KSF917355:KSF917466 KIJ917355:KIJ917466 JYN917355:JYN917466 JOR917355:JOR917466 JEV917355:JEV917466 IUZ917355:IUZ917466 ILD917355:ILD917466 IBH917355:IBH917466 HRL917355:HRL917466 HHP917355:HHP917466 GXT917355:GXT917466 GNX917355:GNX917466 GEB917355:GEB917466 FUF917355:FUF917466 FKJ917355:FKJ917466 FAN917355:FAN917466 EQR917355:EQR917466 EGV917355:EGV917466 DWZ917355:DWZ917466 DND917355:DND917466 DDH917355:DDH917466 CTL917355:CTL917466 CJP917355:CJP917466 BZT917355:BZT917466 BPX917355:BPX917466 BGB917355:BGB917466 AWF917355:AWF917466 AMJ917355:AMJ917466 ACN917355:ACN917466 SR917355:SR917466 IV917355:IV917466 A917355:A917466 WVH851819:WVH851930 WLL851819:WLL851930 WBP851819:WBP851930 VRT851819:VRT851930 VHX851819:VHX851930 UYB851819:UYB851930 UOF851819:UOF851930 UEJ851819:UEJ851930 TUN851819:TUN851930 TKR851819:TKR851930 TAV851819:TAV851930 SQZ851819:SQZ851930 SHD851819:SHD851930 RXH851819:RXH851930 RNL851819:RNL851930 RDP851819:RDP851930 QTT851819:QTT851930 QJX851819:QJX851930 QAB851819:QAB851930 PQF851819:PQF851930 PGJ851819:PGJ851930 OWN851819:OWN851930 OMR851819:OMR851930 OCV851819:OCV851930 NSZ851819:NSZ851930 NJD851819:NJD851930 MZH851819:MZH851930 MPL851819:MPL851930 MFP851819:MFP851930 LVT851819:LVT851930 LLX851819:LLX851930 LCB851819:LCB851930 KSF851819:KSF851930 KIJ851819:KIJ851930 JYN851819:JYN851930 JOR851819:JOR851930 JEV851819:JEV851930 IUZ851819:IUZ851930 ILD851819:ILD851930 IBH851819:IBH851930 HRL851819:HRL851930 HHP851819:HHP851930 GXT851819:GXT851930 GNX851819:GNX851930 GEB851819:GEB851930 FUF851819:FUF851930 FKJ851819:FKJ851930 FAN851819:FAN851930 EQR851819:EQR851930 EGV851819:EGV851930 DWZ851819:DWZ851930 DND851819:DND851930 DDH851819:DDH851930 CTL851819:CTL851930 CJP851819:CJP851930 BZT851819:BZT851930 BPX851819:BPX851930 BGB851819:BGB851930 AWF851819:AWF851930 AMJ851819:AMJ851930 ACN851819:ACN851930 SR851819:SR851930 IV851819:IV851930 A851819:A851930 WVH786283:WVH786394 WLL786283:WLL786394 WBP786283:WBP786394 VRT786283:VRT786394 VHX786283:VHX786394 UYB786283:UYB786394 UOF786283:UOF786394 UEJ786283:UEJ786394 TUN786283:TUN786394 TKR786283:TKR786394 TAV786283:TAV786394 SQZ786283:SQZ786394 SHD786283:SHD786394 RXH786283:RXH786394 RNL786283:RNL786394 RDP786283:RDP786394 QTT786283:QTT786394 QJX786283:QJX786394 QAB786283:QAB786394 PQF786283:PQF786394 PGJ786283:PGJ786394 OWN786283:OWN786394 OMR786283:OMR786394 OCV786283:OCV786394 NSZ786283:NSZ786394 NJD786283:NJD786394 MZH786283:MZH786394 MPL786283:MPL786394 MFP786283:MFP786394 LVT786283:LVT786394 LLX786283:LLX786394 LCB786283:LCB786394 KSF786283:KSF786394 KIJ786283:KIJ786394 JYN786283:JYN786394 JOR786283:JOR786394 JEV786283:JEV786394 IUZ786283:IUZ786394 ILD786283:ILD786394 IBH786283:IBH786394 HRL786283:HRL786394 HHP786283:HHP786394 GXT786283:GXT786394 GNX786283:GNX786394 GEB786283:GEB786394 FUF786283:FUF786394 FKJ786283:FKJ786394 FAN786283:FAN786394 EQR786283:EQR786394 EGV786283:EGV786394 DWZ786283:DWZ786394 DND786283:DND786394 DDH786283:DDH786394 CTL786283:CTL786394 CJP786283:CJP786394 BZT786283:BZT786394 BPX786283:BPX786394 BGB786283:BGB786394 AWF786283:AWF786394 AMJ786283:AMJ786394 ACN786283:ACN786394 SR786283:SR786394 IV786283:IV786394 A786283:A786394 WVH720747:WVH720858 WLL720747:WLL720858 WBP720747:WBP720858 VRT720747:VRT720858 VHX720747:VHX720858 UYB720747:UYB720858 UOF720747:UOF720858 UEJ720747:UEJ720858 TUN720747:TUN720858 TKR720747:TKR720858 TAV720747:TAV720858 SQZ720747:SQZ720858 SHD720747:SHD720858 RXH720747:RXH720858 RNL720747:RNL720858 RDP720747:RDP720858 QTT720747:QTT720858 QJX720747:QJX720858 QAB720747:QAB720858 PQF720747:PQF720858 PGJ720747:PGJ720858 OWN720747:OWN720858 OMR720747:OMR720858 OCV720747:OCV720858 NSZ720747:NSZ720858 NJD720747:NJD720858 MZH720747:MZH720858 MPL720747:MPL720858 MFP720747:MFP720858 LVT720747:LVT720858 LLX720747:LLX720858 LCB720747:LCB720858 KSF720747:KSF720858 KIJ720747:KIJ720858 JYN720747:JYN720858 JOR720747:JOR720858 JEV720747:JEV720858 IUZ720747:IUZ720858 ILD720747:ILD720858 IBH720747:IBH720858 HRL720747:HRL720858 HHP720747:HHP720858 GXT720747:GXT720858 GNX720747:GNX720858 GEB720747:GEB720858 FUF720747:FUF720858 FKJ720747:FKJ720858 FAN720747:FAN720858 EQR720747:EQR720858 EGV720747:EGV720858 DWZ720747:DWZ720858 DND720747:DND720858 DDH720747:DDH720858 CTL720747:CTL720858 CJP720747:CJP720858 BZT720747:BZT720858 BPX720747:BPX720858 BGB720747:BGB720858 AWF720747:AWF720858 AMJ720747:AMJ720858 ACN720747:ACN720858 SR720747:SR720858 IV720747:IV720858 A720747:A720858 WVH655211:WVH655322 WLL655211:WLL655322 WBP655211:WBP655322 VRT655211:VRT655322 VHX655211:VHX655322 UYB655211:UYB655322 UOF655211:UOF655322 UEJ655211:UEJ655322 TUN655211:TUN655322 TKR655211:TKR655322 TAV655211:TAV655322 SQZ655211:SQZ655322 SHD655211:SHD655322 RXH655211:RXH655322 RNL655211:RNL655322 RDP655211:RDP655322 QTT655211:QTT655322 QJX655211:QJX655322 QAB655211:QAB655322 PQF655211:PQF655322 PGJ655211:PGJ655322 OWN655211:OWN655322 OMR655211:OMR655322 OCV655211:OCV655322 NSZ655211:NSZ655322 NJD655211:NJD655322 MZH655211:MZH655322 MPL655211:MPL655322 MFP655211:MFP655322 LVT655211:LVT655322 LLX655211:LLX655322 LCB655211:LCB655322 KSF655211:KSF655322 KIJ655211:KIJ655322 JYN655211:JYN655322 JOR655211:JOR655322 JEV655211:JEV655322 IUZ655211:IUZ655322 ILD655211:ILD655322 IBH655211:IBH655322 HRL655211:HRL655322 HHP655211:HHP655322 GXT655211:GXT655322 GNX655211:GNX655322 GEB655211:GEB655322 FUF655211:FUF655322 FKJ655211:FKJ655322 FAN655211:FAN655322 EQR655211:EQR655322 EGV655211:EGV655322 DWZ655211:DWZ655322 DND655211:DND655322 DDH655211:DDH655322 CTL655211:CTL655322 CJP655211:CJP655322 BZT655211:BZT655322 BPX655211:BPX655322 BGB655211:BGB655322 AWF655211:AWF655322 AMJ655211:AMJ655322 ACN655211:ACN655322 SR655211:SR655322 IV655211:IV655322 A655211:A655322 WVH589675:WVH589786 WLL589675:WLL589786 WBP589675:WBP589786 VRT589675:VRT589786 VHX589675:VHX589786 UYB589675:UYB589786 UOF589675:UOF589786 UEJ589675:UEJ589786 TUN589675:TUN589786 TKR589675:TKR589786 TAV589675:TAV589786 SQZ589675:SQZ589786 SHD589675:SHD589786 RXH589675:RXH589786 RNL589675:RNL589786 RDP589675:RDP589786 QTT589675:QTT589786 QJX589675:QJX589786 QAB589675:QAB589786 PQF589675:PQF589786 PGJ589675:PGJ589786 OWN589675:OWN589786 OMR589675:OMR589786 OCV589675:OCV589786 NSZ589675:NSZ589786 NJD589675:NJD589786 MZH589675:MZH589786 MPL589675:MPL589786 MFP589675:MFP589786 LVT589675:LVT589786 LLX589675:LLX589786 LCB589675:LCB589786 KSF589675:KSF589786 KIJ589675:KIJ589786 JYN589675:JYN589786 JOR589675:JOR589786 JEV589675:JEV589786 IUZ589675:IUZ589786 ILD589675:ILD589786 IBH589675:IBH589786 HRL589675:HRL589786 HHP589675:HHP589786 GXT589675:GXT589786 GNX589675:GNX589786 GEB589675:GEB589786 FUF589675:FUF589786 FKJ589675:FKJ589786 FAN589675:FAN589786 EQR589675:EQR589786 EGV589675:EGV589786 DWZ589675:DWZ589786 DND589675:DND589786 DDH589675:DDH589786 CTL589675:CTL589786 CJP589675:CJP589786 BZT589675:BZT589786 BPX589675:BPX589786 BGB589675:BGB589786 AWF589675:AWF589786 AMJ589675:AMJ589786 ACN589675:ACN589786 SR589675:SR589786 IV589675:IV589786 A589675:A589786 WVH524139:WVH524250 WLL524139:WLL524250 WBP524139:WBP524250 VRT524139:VRT524250 VHX524139:VHX524250 UYB524139:UYB524250 UOF524139:UOF524250 UEJ524139:UEJ524250 TUN524139:TUN524250 TKR524139:TKR524250 TAV524139:TAV524250 SQZ524139:SQZ524250 SHD524139:SHD524250 RXH524139:RXH524250 RNL524139:RNL524250 RDP524139:RDP524250 QTT524139:QTT524250 QJX524139:QJX524250 QAB524139:QAB524250 PQF524139:PQF524250 PGJ524139:PGJ524250 OWN524139:OWN524250 OMR524139:OMR524250 OCV524139:OCV524250 NSZ524139:NSZ524250 NJD524139:NJD524250 MZH524139:MZH524250 MPL524139:MPL524250 MFP524139:MFP524250 LVT524139:LVT524250 LLX524139:LLX524250 LCB524139:LCB524250 KSF524139:KSF524250 KIJ524139:KIJ524250 JYN524139:JYN524250 JOR524139:JOR524250 JEV524139:JEV524250 IUZ524139:IUZ524250 ILD524139:ILD524250 IBH524139:IBH524250 HRL524139:HRL524250 HHP524139:HHP524250 GXT524139:GXT524250 GNX524139:GNX524250 GEB524139:GEB524250 FUF524139:FUF524250 FKJ524139:FKJ524250 FAN524139:FAN524250 EQR524139:EQR524250 EGV524139:EGV524250 DWZ524139:DWZ524250 DND524139:DND524250 DDH524139:DDH524250 CTL524139:CTL524250 CJP524139:CJP524250 BZT524139:BZT524250 BPX524139:BPX524250 BGB524139:BGB524250 AWF524139:AWF524250 AMJ524139:AMJ524250 ACN524139:ACN524250 SR524139:SR524250 IV524139:IV524250 A524139:A524250 WVH458603:WVH458714 WLL458603:WLL458714 WBP458603:WBP458714 VRT458603:VRT458714 VHX458603:VHX458714 UYB458603:UYB458714 UOF458603:UOF458714 UEJ458603:UEJ458714 TUN458603:TUN458714 TKR458603:TKR458714 TAV458603:TAV458714 SQZ458603:SQZ458714 SHD458603:SHD458714 RXH458603:RXH458714 RNL458603:RNL458714 RDP458603:RDP458714 QTT458603:QTT458714 QJX458603:QJX458714 QAB458603:QAB458714 PQF458603:PQF458714 PGJ458603:PGJ458714 OWN458603:OWN458714 OMR458603:OMR458714 OCV458603:OCV458714 NSZ458603:NSZ458714 NJD458603:NJD458714 MZH458603:MZH458714 MPL458603:MPL458714 MFP458603:MFP458714 LVT458603:LVT458714 LLX458603:LLX458714 LCB458603:LCB458714 KSF458603:KSF458714 KIJ458603:KIJ458714 JYN458603:JYN458714 JOR458603:JOR458714 JEV458603:JEV458714 IUZ458603:IUZ458714 ILD458603:ILD458714 IBH458603:IBH458714 HRL458603:HRL458714 HHP458603:HHP458714 GXT458603:GXT458714 GNX458603:GNX458714 GEB458603:GEB458714 FUF458603:FUF458714 FKJ458603:FKJ458714 FAN458603:FAN458714 EQR458603:EQR458714 EGV458603:EGV458714 DWZ458603:DWZ458714 DND458603:DND458714 DDH458603:DDH458714 CTL458603:CTL458714 CJP458603:CJP458714 BZT458603:BZT458714 BPX458603:BPX458714 BGB458603:BGB458714 AWF458603:AWF458714 AMJ458603:AMJ458714 ACN458603:ACN458714 SR458603:SR458714 IV458603:IV458714 A458603:A458714 WVH393067:WVH393178 WLL393067:WLL393178 WBP393067:WBP393178 VRT393067:VRT393178 VHX393067:VHX393178 UYB393067:UYB393178 UOF393067:UOF393178 UEJ393067:UEJ393178 TUN393067:TUN393178 TKR393067:TKR393178 TAV393067:TAV393178 SQZ393067:SQZ393178 SHD393067:SHD393178 RXH393067:RXH393178 RNL393067:RNL393178 RDP393067:RDP393178 QTT393067:QTT393178 QJX393067:QJX393178 QAB393067:QAB393178 PQF393067:PQF393178 PGJ393067:PGJ393178 OWN393067:OWN393178 OMR393067:OMR393178 OCV393067:OCV393178 NSZ393067:NSZ393178 NJD393067:NJD393178 MZH393067:MZH393178 MPL393067:MPL393178 MFP393067:MFP393178 LVT393067:LVT393178 LLX393067:LLX393178 LCB393067:LCB393178 KSF393067:KSF393178 KIJ393067:KIJ393178 JYN393067:JYN393178 JOR393067:JOR393178 JEV393067:JEV393178 IUZ393067:IUZ393178 ILD393067:ILD393178 IBH393067:IBH393178 HRL393067:HRL393178 HHP393067:HHP393178 GXT393067:GXT393178 GNX393067:GNX393178 GEB393067:GEB393178 FUF393067:FUF393178 FKJ393067:FKJ393178 FAN393067:FAN393178 EQR393067:EQR393178 EGV393067:EGV393178 DWZ393067:DWZ393178 DND393067:DND393178 DDH393067:DDH393178 CTL393067:CTL393178 CJP393067:CJP393178 BZT393067:BZT393178 BPX393067:BPX393178 BGB393067:BGB393178 AWF393067:AWF393178 AMJ393067:AMJ393178 ACN393067:ACN393178 SR393067:SR393178 IV393067:IV393178 A393067:A393178 WVH327531:WVH327642 WLL327531:WLL327642 WBP327531:WBP327642 VRT327531:VRT327642 VHX327531:VHX327642 UYB327531:UYB327642 UOF327531:UOF327642 UEJ327531:UEJ327642 TUN327531:TUN327642 TKR327531:TKR327642 TAV327531:TAV327642 SQZ327531:SQZ327642 SHD327531:SHD327642 RXH327531:RXH327642 RNL327531:RNL327642 RDP327531:RDP327642 QTT327531:QTT327642 QJX327531:QJX327642 QAB327531:QAB327642 PQF327531:PQF327642 PGJ327531:PGJ327642 OWN327531:OWN327642 OMR327531:OMR327642 OCV327531:OCV327642 NSZ327531:NSZ327642 NJD327531:NJD327642 MZH327531:MZH327642 MPL327531:MPL327642 MFP327531:MFP327642 LVT327531:LVT327642 LLX327531:LLX327642 LCB327531:LCB327642 KSF327531:KSF327642 KIJ327531:KIJ327642 JYN327531:JYN327642 JOR327531:JOR327642 JEV327531:JEV327642 IUZ327531:IUZ327642 ILD327531:ILD327642 IBH327531:IBH327642 HRL327531:HRL327642 HHP327531:HHP327642 GXT327531:GXT327642 GNX327531:GNX327642 GEB327531:GEB327642 FUF327531:FUF327642 FKJ327531:FKJ327642 FAN327531:FAN327642 EQR327531:EQR327642 EGV327531:EGV327642 DWZ327531:DWZ327642 DND327531:DND327642 DDH327531:DDH327642 CTL327531:CTL327642 CJP327531:CJP327642 BZT327531:BZT327642 BPX327531:BPX327642 BGB327531:BGB327642 AWF327531:AWF327642 AMJ327531:AMJ327642 ACN327531:ACN327642 SR327531:SR327642 IV327531:IV327642 A327531:A327642 WVH261995:WVH262106 WLL261995:WLL262106 WBP261995:WBP262106 VRT261995:VRT262106 VHX261995:VHX262106 UYB261995:UYB262106 UOF261995:UOF262106 UEJ261995:UEJ262106 TUN261995:TUN262106 TKR261995:TKR262106 TAV261995:TAV262106 SQZ261995:SQZ262106 SHD261995:SHD262106 RXH261995:RXH262106 RNL261995:RNL262106 RDP261995:RDP262106 QTT261995:QTT262106 QJX261995:QJX262106 QAB261995:QAB262106 PQF261995:PQF262106 PGJ261995:PGJ262106 OWN261995:OWN262106 OMR261995:OMR262106 OCV261995:OCV262106 NSZ261995:NSZ262106 NJD261995:NJD262106 MZH261995:MZH262106 MPL261995:MPL262106 MFP261995:MFP262106 LVT261995:LVT262106 LLX261995:LLX262106 LCB261995:LCB262106 KSF261995:KSF262106 KIJ261995:KIJ262106 JYN261995:JYN262106 JOR261995:JOR262106 JEV261995:JEV262106 IUZ261995:IUZ262106 ILD261995:ILD262106 IBH261995:IBH262106 HRL261995:HRL262106 HHP261995:HHP262106 GXT261995:GXT262106 GNX261995:GNX262106 GEB261995:GEB262106 FUF261995:FUF262106 FKJ261995:FKJ262106 FAN261995:FAN262106 EQR261995:EQR262106 EGV261995:EGV262106 DWZ261995:DWZ262106 DND261995:DND262106 DDH261995:DDH262106 CTL261995:CTL262106 CJP261995:CJP262106 BZT261995:BZT262106 BPX261995:BPX262106 BGB261995:BGB262106 AWF261995:AWF262106 AMJ261995:AMJ262106 ACN261995:ACN262106 SR261995:SR262106 IV261995:IV262106 A261995:A262106 WVH196459:WVH196570 WLL196459:WLL196570 WBP196459:WBP196570 VRT196459:VRT196570 VHX196459:VHX196570 UYB196459:UYB196570 UOF196459:UOF196570 UEJ196459:UEJ196570 TUN196459:TUN196570 TKR196459:TKR196570 TAV196459:TAV196570 SQZ196459:SQZ196570 SHD196459:SHD196570 RXH196459:RXH196570 RNL196459:RNL196570 RDP196459:RDP196570 QTT196459:QTT196570 QJX196459:QJX196570 QAB196459:QAB196570 PQF196459:PQF196570 PGJ196459:PGJ196570 OWN196459:OWN196570 OMR196459:OMR196570 OCV196459:OCV196570 NSZ196459:NSZ196570 NJD196459:NJD196570 MZH196459:MZH196570 MPL196459:MPL196570 MFP196459:MFP196570 LVT196459:LVT196570 LLX196459:LLX196570 LCB196459:LCB196570 KSF196459:KSF196570 KIJ196459:KIJ196570 JYN196459:JYN196570 JOR196459:JOR196570 JEV196459:JEV196570 IUZ196459:IUZ196570 ILD196459:ILD196570 IBH196459:IBH196570 HRL196459:HRL196570 HHP196459:HHP196570 GXT196459:GXT196570 GNX196459:GNX196570 GEB196459:GEB196570 FUF196459:FUF196570 FKJ196459:FKJ196570 FAN196459:FAN196570 EQR196459:EQR196570 EGV196459:EGV196570 DWZ196459:DWZ196570 DND196459:DND196570 DDH196459:DDH196570 CTL196459:CTL196570 CJP196459:CJP196570 BZT196459:BZT196570 BPX196459:BPX196570 BGB196459:BGB196570 AWF196459:AWF196570 AMJ196459:AMJ196570 ACN196459:ACN196570 SR196459:SR196570 IV196459:IV196570 A196459:A196570 WVH130923:WVH131034 WLL130923:WLL131034 WBP130923:WBP131034 VRT130923:VRT131034 VHX130923:VHX131034 UYB130923:UYB131034 UOF130923:UOF131034 UEJ130923:UEJ131034 TUN130923:TUN131034 TKR130923:TKR131034 TAV130923:TAV131034 SQZ130923:SQZ131034 SHD130923:SHD131034 RXH130923:RXH131034 RNL130923:RNL131034 RDP130923:RDP131034 QTT130923:QTT131034 QJX130923:QJX131034 QAB130923:QAB131034 PQF130923:PQF131034 PGJ130923:PGJ131034 OWN130923:OWN131034 OMR130923:OMR131034 OCV130923:OCV131034 NSZ130923:NSZ131034 NJD130923:NJD131034 MZH130923:MZH131034 MPL130923:MPL131034 MFP130923:MFP131034 LVT130923:LVT131034 LLX130923:LLX131034 LCB130923:LCB131034 KSF130923:KSF131034 KIJ130923:KIJ131034 JYN130923:JYN131034 JOR130923:JOR131034 JEV130923:JEV131034 IUZ130923:IUZ131034 ILD130923:ILD131034 IBH130923:IBH131034 HRL130923:HRL131034 HHP130923:HHP131034 GXT130923:GXT131034 GNX130923:GNX131034 GEB130923:GEB131034 FUF130923:FUF131034 FKJ130923:FKJ131034 FAN130923:FAN131034 EQR130923:EQR131034 EGV130923:EGV131034 DWZ130923:DWZ131034 DND130923:DND131034 DDH130923:DDH131034 CTL130923:CTL131034 CJP130923:CJP131034 BZT130923:BZT131034 BPX130923:BPX131034 BGB130923:BGB131034 AWF130923:AWF131034 AMJ130923:AMJ131034 ACN130923:ACN131034 SR130923:SR131034 IV130923:IV131034 A130923:A131034 WVH65387:WVH65498 WLL65387:WLL65498 WBP65387:WBP65498 VRT65387:VRT65498 VHX65387:VHX65498 UYB65387:UYB65498 UOF65387:UOF65498 UEJ65387:UEJ65498 TUN65387:TUN65498 TKR65387:TKR65498 TAV65387:TAV65498 SQZ65387:SQZ65498 SHD65387:SHD65498 RXH65387:RXH65498 RNL65387:RNL65498 RDP65387:RDP65498 QTT65387:QTT65498 QJX65387:QJX65498 QAB65387:QAB65498 PQF65387:PQF65498 PGJ65387:PGJ65498 OWN65387:OWN65498 OMR65387:OMR65498 OCV65387:OCV65498 NSZ65387:NSZ65498 NJD65387:NJD65498 MZH65387:MZH65498 MPL65387:MPL65498 MFP65387:MFP65498 LVT65387:LVT65498 LLX65387:LLX65498 LCB65387:LCB65498 KSF65387:KSF65498 KIJ65387:KIJ65498 JYN65387:JYN65498 JOR65387:JOR65498 JEV65387:JEV65498 IUZ65387:IUZ65498 ILD65387:ILD65498 IBH65387:IBH65498 HRL65387:HRL65498 HHP65387:HHP65498 GXT65387:GXT65498 GNX65387:GNX65498 GEB65387:GEB65498 FUF65387:FUF65498 FKJ65387:FKJ65498 FAN65387:FAN65498 EQR65387:EQR65498 EGV65387:EGV65498 DWZ65387:DWZ65498 DND65387:DND65498 DDH65387:DDH65498 CTL65387:CTL65498 CJP65387:CJP65498 BZT65387:BZT65498 BPX65387:BPX65498 BGB65387:BGB65498 AWF65387:AWF65498 AMJ65387:AMJ65498 ACN65387:ACN65498 SR65387:SR65498 IV65387:IV65498 A65387:A65498 WVH24 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xr:uid="{00000000-0002-0000-0000-000000000000}">
      <formula1>#REF!</formula1>
    </dataValidation>
    <dataValidation type="list" allowBlank="1" showInputMessage="1" showErrorMessage="1" sqref="WVV982891:WVV983002 WLZ982891:WLZ983002 WCD982891:WCD983002 VSH982891:VSH983002 VIL982891:VIL983002 UYP982891:UYP983002 UOT982891:UOT983002 UEX982891:UEX983002 TVB982891:TVB983002 TLF982891:TLF983002 TBJ982891:TBJ983002 SRN982891:SRN983002 SHR982891:SHR983002 RXV982891:RXV983002 RNZ982891:RNZ983002 RED982891:RED983002 QUH982891:QUH983002 QKL982891:QKL983002 QAP982891:QAP983002 PQT982891:PQT983002 PGX982891:PGX983002 OXB982891:OXB983002 ONF982891:ONF983002 ODJ982891:ODJ983002 NTN982891:NTN983002 NJR982891:NJR983002 MZV982891:MZV983002 MPZ982891:MPZ983002 MGD982891:MGD983002 LWH982891:LWH983002 LML982891:LML983002 LCP982891:LCP983002 KST982891:KST983002 KIX982891:KIX983002 JZB982891:JZB983002 JPF982891:JPF983002 JFJ982891:JFJ983002 IVN982891:IVN983002 ILR982891:ILR983002 IBV982891:IBV983002 HRZ982891:HRZ983002 HID982891:HID983002 GYH982891:GYH983002 GOL982891:GOL983002 GEP982891:GEP983002 FUT982891:FUT983002 FKX982891:FKX983002 FBB982891:FBB983002 ERF982891:ERF983002 EHJ982891:EHJ983002 DXN982891:DXN983002 DNR982891:DNR983002 DDV982891:DDV983002 CTZ982891:CTZ983002 CKD982891:CKD983002 CAH982891:CAH983002 BQL982891:BQL983002 BGP982891:BGP983002 AWT982891:AWT983002 AMX982891:AMX983002 ADB982891:ADB983002 TF982891:TF983002 JJ982891:JJ983002 O982891:O983002 WVV917355:WVV917466 WLZ917355:WLZ917466 WCD917355:WCD917466 VSH917355:VSH917466 VIL917355:VIL917466 UYP917355:UYP917466 UOT917355:UOT917466 UEX917355:UEX917466 TVB917355:TVB917466 TLF917355:TLF917466 TBJ917355:TBJ917466 SRN917355:SRN917466 SHR917355:SHR917466 RXV917355:RXV917466 RNZ917355:RNZ917466 RED917355:RED917466 QUH917355:QUH917466 QKL917355:QKL917466 QAP917355:QAP917466 PQT917355:PQT917466 PGX917355:PGX917466 OXB917355:OXB917466 ONF917355:ONF917466 ODJ917355:ODJ917466 NTN917355:NTN917466 NJR917355:NJR917466 MZV917355:MZV917466 MPZ917355:MPZ917466 MGD917355:MGD917466 LWH917355:LWH917466 LML917355:LML917466 LCP917355:LCP917466 KST917355:KST917466 KIX917355:KIX917466 JZB917355:JZB917466 JPF917355:JPF917466 JFJ917355:JFJ917466 IVN917355:IVN917466 ILR917355:ILR917466 IBV917355:IBV917466 HRZ917355:HRZ917466 HID917355:HID917466 GYH917355:GYH917466 GOL917355:GOL917466 GEP917355:GEP917466 FUT917355:FUT917466 FKX917355:FKX917466 FBB917355:FBB917466 ERF917355:ERF917466 EHJ917355:EHJ917466 DXN917355:DXN917466 DNR917355:DNR917466 DDV917355:DDV917466 CTZ917355:CTZ917466 CKD917355:CKD917466 CAH917355:CAH917466 BQL917355:BQL917466 BGP917355:BGP917466 AWT917355:AWT917466 AMX917355:AMX917466 ADB917355:ADB917466 TF917355:TF917466 JJ917355:JJ917466 O917355:O917466 WVV851819:WVV851930 WLZ851819:WLZ851930 WCD851819:WCD851930 VSH851819:VSH851930 VIL851819:VIL851930 UYP851819:UYP851930 UOT851819:UOT851930 UEX851819:UEX851930 TVB851819:TVB851930 TLF851819:TLF851930 TBJ851819:TBJ851930 SRN851819:SRN851930 SHR851819:SHR851930 RXV851819:RXV851930 RNZ851819:RNZ851930 RED851819:RED851930 QUH851819:QUH851930 QKL851819:QKL851930 QAP851819:QAP851930 PQT851819:PQT851930 PGX851819:PGX851930 OXB851819:OXB851930 ONF851819:ONF851930 ODJ851819:ODJ851930 NTN851819:NTN851930 NJR851819:NJR851930 MZV851819:MZV851930 MPZ851819:MPZ851930 MGD851819:MGD851930 LWH851819:LWH851930 LML851819:LML851930 LCP851819:LCP851930 KST851819:KST851930 KIX851819:KIX851930 JZB851819:JZB851930 JPF851819:JPF851930 JFJ851819:JFJ851930 IVN851819:IVN851930 ILR851819:ILR851930 IBV851819:IBV851930 HRZ851819:HRZ851930 HID851819:HID851930 GYH851819:GYH851930 GOL851819:GOL851930 GEP851819:GEP851930 FUT851819:FUT851930 FKX851819:FKX851930 FBB851819:FBB851930 ERF851819:ERF851930 EHJ851819:EHJ851930 DXN851819:DXN851930 DNR851819:DNR851930 DDV851819:DDV851930 CTZ851819:CTZ851930 CKD851819:CKD851930 CAH851819:CAH851930 BQL851819:BQL851930 BGP851819:BGP851930 AWT851819:AWT851930 AMX851819:AMX851930 ADB851819:ADB851930 TF851819:TF851930 JJ851819:JJ851930 O851819:O851930 WVV786283:WVV786394 WLZ786283:WLZ786394 WCD786283:WCD786394 VSH786283:VSH786394 VIL786283:VIL786394 UYP786283:UYP786394 UOT786283:UOT786394 UEX786283:UEX786394 TVB786283:TVB786394 TLF786283:TLF786394 TBJ786283:TBJ786394 SRN786283:SRN786394 SHR786283:SHR786394 RXV786283:RXV786394 RNZ786283:RNZ786394 RED786283:RED786394 QUH786283:QUH786394 QKL786283:QKL786394 QAP786283:QAP786394 PQT786283:PQT786394 PGX786283:PGX786394 OXB786283:OXB786394 ONF786283:ONF786394 ODJ786283:ODJ786394 NTN786283:NTN786394 NJR786283:NJR786394 MZV786283:MZV786394 MPZ786283:MPZ786394 MGD786283:MGD786394 LWH786283:LWH786394 LML786283:LML786394 LCP786283:LCP786394 KST786283:KST786394 KIX786283:KIX786394 JZB786283:JZB786394 JPF786283:JPF786394 JFJ786283:JFJ786394 IVN786283:IVN786394 ILR786283:ILR786394 IBV786283:IBV786394 HRZ786283:HRZ786394 HID786283:HID786394 GYH786283:GYH786394 GOL786283:GOL786394 GEP786283:GEP786394 FUT786283:FUT786394 FKX786283:FKX786394 FBB786283:FBB786394 ERF786283:ERF786394 EHJ786283:EHJ786394 DXN786283:DXN786394 DNR786283:DNR786394 DDV786283:DDV786394 CTZ786283:CTZ786394 CKD786283:CKD786394 CAH786283:CAH786394 BQL786283:BQL786394 BGP786283:BGP786394 AWT786283:AWT786394 AMX786283:AMX786394 ADB786283:ADB786394 TF786283:TF786394 JJ786283:JJ786394 O786283:O786394 WVV720747:WVV720858 WLZ720747:WLZ720858 WCD720747:WCD720858 VSH720747:VSH720858 VIL720747:VIL720858 UYP720747:UYP720858 UOT720747:UOT720858 UEX720747:UEX720858 TVB720747:TVB720858 TLF720747:TLF720858 TBJ720747:TBJ720858 SRN720747:SRN720858 SHR720747:SHR720858 RXV720747:RXV720858 RNZ720747:RNZ720858 RED720747:RED720858 QUH720747:QUH720858 QKL720747:QKL720858 QAP720747:QAP720858 PQT720747:PQT720858 PGX720747:PGX720858 OXB720747:OXB720858 ONF720747:ONF720858 ODJ720747:ODJ720858 NTN720747:NTN720858 NJR720747:NJR720858 MZV720747:MZV720858 MPZ720747:MPZ720858 MGD720747:MGD720858 LWH720747:LWH720858 LML720747:LML720858 LCP720747:LCP720858 KST720747:KST720858 KIX720747:KIX720858 JZB720747:JZB720858 JPF720747:JPF720858 JFJ720747:JFJ720858 IVN720747:IVN720858 ILR720747:ILR720858 IBV720747:IBV720858 HRZ720747:HRZ720858 HID720747:HID720858 GYH720747:GYH720858 GOL720747:GOL720858 GEP720747:GEP720858 FUT720747:FUT720858 FKX720747:FKX720858 FBB720747:FBB720858 ERF720747:ERF720858 EHJ720747:EHJ720858 DXN720747:DXN720858 DNR720747:DNR720858 DDV720747:DDV720858 CTZ720747:CTZ720858 CKD720747:CKD720858 CAH720747:CAH720858 BQL720747:BQL720858 BGP720747:BGP720858 AWT720747:AWT720858 AMX720747:AMX720858 ADB720747:ADB720858 TF720747:TF720858 JJ720747:JJ720858 O720747:O720858 WVV655211:WVV655322 WLZ655211:WLZ655322 WCD655211:WCD655322 VSH655211:VSH655322 VIL655211:VIL655322 UYP655211:UYP655322 UOT655211:UOT655322 UEX655211:UEX655322 TVB655211:TVB655322 TLF655211:TLF655322 TBJ655211:TBJ655322 SRN655211:SRN655322 SHR655211:SHR655322 RXV655211:RXV655322 RNZ655211:RNZ655322 RED655211:RED655322 QUH655211:QUH655322 QKL655211:QKL655322 QAP655211:QAP655322 PQT655211:PQT655322 PGX655211:PGX655322 OXB655211:OXB655322 ONF655211:ONF655322 ODJ655211:ODJ655322 NTN655211:NTN655322 NJR655211:NJR655322 MZV655211:MZV655322 MPZ655211:MPZ655322 MGD655211:MGD655322 LWH655211:LWH655322 LML655211:LML655322 LCP655211:LCP655322 KST655211:KST655322 KIX655211:KIX655322 JZB655211:JZB655322 JPF655211:JPF655322 JFJ655211:JFJ655322 IVN655211:IVN655322 ILR655211:ILR655322 IBV655211:IBV655322 HRZ655211:HRZ655322 HID655211:HID655322 GYH655211:GYH655322 GOL655211:GOL655322 GEP655211:GEP655322 FUT655211:FUT655322 FKX655211:FKX655322 FBB655211:FBB655322 ERF655211:ERF655322 EHJ655211:EHJ655322 DXN655211:DXN655322 DNR655211:DNR655322 DDV655211:DDV655322 CTZ655211:CTZ655322 CKD655211:CKD655322 CAH655211:CAH655322 BQL655211:BQL655322 BGP655211:BGP655322 AWT655211:AWT655322 AMX655211:AMX655322 ADB655211:ADB655322 TF655211:TF655322 JJ655211:JJ655322 O655211:O655322 WVV589675:WVV589786 WLZ589675:WLZ589786 WCD589675:WCD589786 VSH589675:VSH589786 VIL589675:VIL589786 UYP589675:UYP589786 UOT589675:UOT589786 UEX589675:UEX589786 TVB589675:TVB589786 TLF589675:TLF589786 TBJ589675:TBJ589786 SRN589675:SRN589786 SHR589675:SHR589786 RXV589675:RXV589786 RNZ589675:RNZ589786 RED589675:RED589786 QUH589675:QUH589786 QKL589675:QKL589786 QAP589675:QAP589786 PQT589675:PQT589786 PGX589675:PGX589786 OXB589675:OXB589786 ONF589675:ONF589786 ODJ589675:ODJ589786 NTN589675:NTN589786 NJR589675:NJR589786 MZV589675:MZV589786 MPZ589675:MPZ589786 MGD589675:MGD589786 LWH589675:LWH589786 LML589675:LML589786 LCP589675:LCP589786 KST589675:KST589786 KIX589675:KIX589786 JZB589675:JZB589786 JPF589675:JPF589786 JFJ589675:JFJ589786 IVN589675:IVN589786 ILR589675:ILR589786 IBV589675:IBV589786 HRZ589675:HRZ589786 HID589675:HID589786 GYH589675:GYH589786 GOL589675:GOL589786 GEP589675:GEP589786 FUT589675:FUT589786 FKX589675:FKX589786 FBB589675:FBB589786 ERF589675:ERF589786 EHJ589675:EHJ589786 DXN589675:DXN589786 DNR589675:DNR589786 DDV589675:DDV589786 CTZ589675:CTZ589786 CKD589675:CKD589786 CAH589675:CAH589786 BQL589675:BQL589786 BGP589675:BGP589786 AWT589675:AWT589786 AMX589675:AMX589786 ADB589675:ADB589786 TF589675:TF589786 JJ589675:JJ589786 O589675:O589786 WVV524139:WVV524250 WLZ524139:WLZ524250 WCD524139:WCD524250 VSH524139:VSH524250 VIL524139:VIL524250 UYP524139:UYP524250 UOT524139:UOT524250 UEX524139:UEX524250 TVB524139:TVB524250 TLF524139:TLF524250 TBJ524139:TBJ524250 SRN524139:SRN524250 SHR524139:SHR524250 RXV524139:RXV524250 RNZ524139:RNZ524250 RED524139:RED524250 QUH524139:QUH524250 QKL524139:QKL524250 QAP524139:QAP524250 PQT524139:PQT524250 PGX524139:PGX524250 OXB524139:OXB524250 ONF524139:ONF524250 ODJ524139:ODJ524250 NTN524139:NTN524250 NJR524139:NJR524250 MZV524139:MZV524250 MPZ524139:MPZ524250 MGD524139:MGD524250 LWH524139:LWH524250 LML524139:LML524250 LCP524139:LCP524250 KST524139:KST524250 KIX524139:KIX524250 JZB524139:JZB524250 JPF524139:JPF524250 JFJ524139:JFJ524250 IVN524139:IVN524250 ILR524139:ILR524250 IBV524139:IBV524250 HRZ524139:HRZ524250 HID524139:HID524250 GYH524139:GYH524250 GOL524139:GOL524250 GEP524139:GEP524250 FUT524139:FUT524250 FKX524139:FKX524250 FBB524139:FBB524250 ERF524139:ERF524250 EHJ524139:EHJ524250 DXN524139:DXN524250 DNR524139:DNR524250 DDV524139:DDV524250 CTZ524139:CTZ524250 CKD524139:CKD524250 CAH524139:CAH524250 BQL524139:BQL524250 BGP524139:BGP524250 AWT524139:AWT524250 AMX524139:AMX524250 ADB524139:ADB524250 TF524139:TF524250 JJ524139:JJ524250 O524139:O524250 WVV458603:WVV458714 WLZ458603:WLZ458714 WCD458603:WCD458714 VSH458603:VSH458714 VIL458603:VIL458714 UYP458603:UYP458714 UOT458603:UOT458714 UEX458603:UEX458714 TVB458603:TVB458714 TLF458603:TLF458714 TBJ458603:TBJ458714 SRN458603:SRN458714 SHR458603:SHR458714 RXV458603:RXV458714 RNZ458603:RNZ458714 RED458603:RED458714 QUH458603:QUH458714 QKL458603:QKL458714 QAP458603:QAP458714 PQT458603:PQT458714 PGX458603:PGX458714 OXB458603:OXB458714 ONF458603:ONF458714 ODJ458603:ODJ458714 NTN458603:NTN458714 NJR458603:NJR458714 MZV458603:MZV458714 MPZ458603:MPZ458714 MGD458603:MGD458714 LWH458603:LWH458714 LML458603:LML458714 LCP458603:LCP458714 KST458603:KST458714 KIX458603:KIX458714 JZB458603:JZB458714 JPF458603:JPF458714 JFJ458603:JFJ458714 IVN458603:IVN458714 ILR458603:ILR458714 IBV458603:IBV458714 HRZ458603:HRZ458714 HID458603:HID458714 GYH458603:GYH458714 GOL458603:GOL458714 GEP458603:GEP458714 FUT458603:FUT458714 FKX458603:FKX458714 FBB458603:FBB458714 ERF458603:ERF458714 EHJ458603:EHJ458714 DXN458603:DXN458714 DNR458603:DNR458714 DDV458603:DDV458714 CTZ458603:CTZ458714 CKD458603:CKD458714 CAH458603:CAH458714 BQL458603:BQL458714 BGP458603:BGP458714 AWT458603:AWT458714 AMX458603:AMX458714 ADB458603:ADB458714 TF458603:TF458714 JJ458603:JJ458714 O458603:O458714 WVV393067:WVV393178 WLZ393067:WLZ393178 WCD393067:WCD393178 VSH393067:VSH393178 VIL393067:VIL393178 UYP393067:UYP393178 UOT393067:UOT393178 UEX393067:UEX393178 TVB393067:TVB393178 TLF393067:TLF393178 TBJ393067:TBJ393178 SRN393067:SRN393178 SHR393067:SHR393178 RXV393067:RXV393178 RNZ393067:RNZ393178 RED393067:RED393178 QUH393067:QUH393178 QKL393067:QKL393178 QAP393067:QAP393178 PQT393067:PQT393178 PGX393067:PGX393178 OXB393067:OXB393178 ONF393067:ONF393178 ODJ393067:ODJ393178 NTN393067:NTN393178 NJR393067:NJR393178 MZV393067:MZV393178 MPZ393067:MPZ393178 MGD393067:MGD393178 LWH393067:LWH393178 LML393067:LML393178 LCP393067:LCP393178 KST393067:KST393178 KIX393067:KIX393178 JZB393067:JZB393178 JPF393067:JPF393178 JFJ393067:JFJ393178 IVN393067:IVN393178 ILR393067:ILR393178 IBV393067:IBV393178 HRZ393067:HRZ393178 HID393067:HID393178 GYH393067:GYH393178 GOL393067:GOL393178 GEP393067:GEP393178 FUT393067:FUT393178 FKX393067:FKX393178 FBB393067:FBB393178 ERF393067:ERF393178 EHJ393067:EHJ393178 DXN393067:DXN393178 DNR393067:DNR393178 DDV393067:DDV393178 CTZ393067:CTZ393178 CKD393067:CKD393178 CAH393067:CAH393178 BQL393067:BQL393178 BGP393067:BGP393178 AWT393067:AWT393178 AMX393067:AMX393178 ADB393067:ADB393178 TF393067:TF393178 JJ393067:JJ393178 O393067:O393178 WVV327531:WVV327642 WLZ327531:WLZ327642 WCD327531:WCD327642 VSH327531:VSH327642 VIL327531:VIL327642 UYP327531:UYP327642 UOT327531:UOT327642 UEX327531:UEX327642 TVB327531:TVB327642 TLF327531:TLF327642 TBJ327531:TBJ327642 SRN327531:SRN327642 SHR327531:SHR327642 RXV327531:RXV327642 RNZ327531:RNZ327642 RED327531:RED327642 QUH327531:QUH327642 QKL327531:QKL327642 QAP327531:QAP327642 PQT327531:PQT327642 PGX327531:PGX327642 OXB327531:OXB327642 ONF327531:ONF327642 ODJ327531:ODJ327642 NTN327531:NTN327642 NJR327531:NJR327642 MZV327531:MZV327642 MPZ327531:MPZ327642 MGD327531:MGD327642 LWH327531:LWH327642 LML327531:LML327642 LCP327531:LCP327642 KST327531:KST327642 KIX327531:KIX327642 JZB327531:JZB327642 JPF327531:JPF327642 JFJ327531:JFJ327642 IVN327531:IVN327642 ILR327531:ILR327642 IBV327531:IBV327642 HRZ327531:HRZ327642 HID327531:HID327642 GYH327531:GYH327642 GOL327531:GOL327642 GEP327531:GEP327642 FUT327531:FUT327642 FKX327531:FKX327642 FBB327531:FBB327642 ERF327531:ERF327642 EHJ327531:EHJ327642 DXN327531:DXN327642 DNR327531:DNR327642 DDV327531:DDV327642 CTZ327531:CTZ327642 CKD327531:CKD327642 CAH327531:CAH327642 BQL327531:BQL327642 BGP327531:BGP327642 AWT327531:AWT327642 AMX327531:AMX327642 ADB327531:ADB327642 TF327531:TF327642 JJ327531:JJ327642 O327531:O327642 WVV261995:WVV262106 WLZ261995:WLZ262106 WCD261995:WCD262106 VSH261995:VSH262106 VIL261995:VIL262106 UYP261995:UYP262106 UOT261995:UOT262106 UEX261995:UEX262106 TVB261995:TVB262106 TLF261995:TLF262106 TBJ261995:TBJ262106 SRN261995:SRN262106 SHR261995:SHR262106 RXV261995:RXV262106 RNZ261995:RNZ262106 RED261995:RED262106 QUH261995:QUH262106 QKL261995:QKL262106 QAP261995:QAP262106 PQT261995:PQT262106 PGX261995:PGX262106 OXB261995:OXB262106 ONF261995:ONF262106 ODJ261995:ODJ262106 NTN261995:NTN262106 NJR261995:NJR262106 MZV261995:MZV262106 MPZ261995:MPZ262106 MGD261995:MGD262106 LWH261995:LWH262106 LML261995:LML262106 LCP261995:LCP262106 KST261995:KST262106 KIX261995:KIX262106 JZB261995:JZB262106 JPF261995:JPF262106 JFJ261995:JFJ262106 IVN261995:IVN262106 ILR261995:ILR262106 IBV261995:IBV262106 HRZ261995:HRZ262106 HID261995:HID262106 GYH261995:GYH262106 GOL261995:GOL262106 GEP261995:GEP262106 FUT261995:FUT262106 FKX261995:FKX262106 FBB261995:FBB262106 ERF261995:ERF262106 EHJ261995:EHJ262106 DXN261995:DXN262106 DNR261995:DNR262106 DDV261995:DDV262106 CTZ261995:CTZ262106 CKD261995:CKD262106 CAH261995:CAH262106 BQL261995:BQL262106 BGP261995:BGP262106 AWT261995:AWT262106 AMX261995:AMX262106 ADB261995:ADB262106 TF261995:TF262106 JJ261995:JJ262106 O261995:O262106 WVV196459:WVV196570 WLZ196459:WLZ196570 WCD196459:WCD196570 VSH196459:VSH196570 VIL196459:VIL196570 UYP196459:UYP196570 UOT196459:UOT196570 UEX196459:UEX196570 TVB196459:TVB196570 TLF196459:TLF196570 TBJ196459:TBJ196570 SRN196459:SRN196570 SHR196459:SHR196570 RXV196459:RXV196570 RNZ196459:RNZ196570 RED196459:RED196570 QUH196459:QUH196570 QKL196459:QKL196570 QAP196459:QAP196570 PQT196459:PQT196570 PGX196459:PGX196570 OXB196459:OXB196570 ONF196459:ONF196570 ODJ196459:ODJ196570 NTN196459:NTN196570 NJR196459:NJR196570 MZV196459:MZV196570 MPZ196459:MPZ196570 MGD196459:MGD196570 LWH196459:LWH196570 LML196459:LML196570 LCP196459:LCP196570 KST196459:KST196570 KIX196459:KIX196570 JZB196459:JZB196570 JPF196459:JPF196570 JFJ196459:JFJ196570 IVN196459:IVN196570 ILR196459:ILR196570 IBV196459:IBV196570 HRZ196459:HRZ196570 HID196459:HID196570 GYH196459:GYH196570 GOL196459:GOL196570 GEP196459:GEP196570 FUT196459:FUT196570 FKX196459:FKX196570 FBB196459:FBB196570 ERF196459:ERF196570 EHJ196459:EHJ196570 DXN196459:DXN196570 DNR196459:DNR196570 DDV196459:DDV196570 CTZ196459:CTZ196570 CKD196459:CKD196570 CAH196459:CAH196570 BQL196459:BQL196570 BGP196459:BGP196570 AWT196459:AWT196570 AMX196459:AMX196570 ADB196459:ADB196570 TF196459:TF196570 JJ196459:JJ196570 O196459:O196570 WVV130923:WVV131034 WLZ130923:WLZ131034 WCD130923:WCD131034 VSH130923:VSH131034 VIL130923:VIL131034 UYP130923:UYP131034 UOT130923:UOT131034 UEX130923:UEX131034 TVB130923:TVB131034 TLF130923:TLF131034 TBJ130923:TBJ131034 SRN130923:SRN131034 SHR130923:SHR131034 RXV130923:RXV131034 RNZ130923:RNZ131034 RED130923:RED131034 QUH130923:QUH131034 QKL130923:QKL131034 QAP130923:QAP131034 PQT130923:PQT131034 PGX130923:PGX131034 OXB130923:OXB131034 ONF130923:ONF131034 ODJ130923:ODJ131034 NTN130923:NTN131034 NJR130923:NJR131034 MZV130923:MZV131034 MPZ130923:MPZ131034 MGD130923:MGD131034 LWH130923:LWH131034 LML130923:LML131034 LCP130923:LCP131034 KST130923:KST131034 KIX130923:KIX131034 JZB130923:JZB131034 JPF130923:JPF131034 JFJ130923:JFJ131034 IVN130923:IVN131034 ILR130923:ILR131034 IBV130923:IBV131034 HRZ130923:HRZ131034 HID130923:HID131034 GYH130923:GYH131034 GOL130923:GOL131034 GEP130923:GEP131034 FUT130923:FUT131034 FKX130923:FKX131034 FBB130923:FBB131034 ERF130923:ERF131034 EHJ130923:EHJ131034 DXN130923:DXN131034 DNR130923:DNR131034 DDV130923:DDV131034 CTZ130923:CTZ131034 CKD130923:CKD131034 CAH130923:CAH131034 BQL130923:BQL131034 BGP130923:BGP131034 AWT130923:AWT131034 AMX130923:AMX131034 ADB130923:ADB131034 TF130923:TF131034 JJ130923:JJ131034 O130923:O131034 WVV65387:WVV65498 WLZ65387:WLZ65498 WCD65387:WCD65498 VSH65387:VSH65498 VIL65387:VIL65498 UYP65387:UYP65498 UOT65387:UOT65498 UEX65387:UEX65498 TVB65387:TVB65498 TLF65387:TLF65498 TBJ65387:TBJ65498 SRN65387:SRN65498 SHR65387:SHR65498 RXV65387:RXV65498 RNZ65387:RNZ65498 RED65387:RED65498 QUH65387:QUH65498 QKL65387:QKL65498 QAP65387:QAP65498 PQT65387:PQT65498 PGX65387:PGX65498 OXB65387:OXB65498 ONF65387:ONF65498 ODJ65387:ODJ65498 NTN65387:NTN65498 NJR65387:NJR65498 MZV65387:MZV65498 MPZ65387:MPZ65498 MGD65387:MGD65498 LWH65387:LWH65498 LML65387:LML65498 LCP65387:LCP65498 KST65387:KST65498 KIX65387:KIX65498 JZB65387:JZB65498 JPF65387:JPF65498 JFJ65387:JFJ65498 IVN65387:IVN65498 ILR65387:ILR65498 IBV65387:IBV65498 HRZ65387:HRZ65498 HID65387:HID65498 GYH65387:GYH65498 GOL65387:GOL65498 GEP65387:GEP65498 FUT65387:FUT65498 FKX65387:FKX65498 FBB65387:FBB65498 ERF65387:ERF65498 EHJ65387:EHJ65498 DXN65387:DXN65498 DNR65387:DNR65498 DDV65387:DDV65498 CTZ65387:CTZ65498 CKD65387:CKD65498 CAH65387:CAH65498 BQL65387:BQL65498 BGP65387:BGP65498 AWT65387:AWT65498 AMX65387:AMX65498 ADB65387:ADB65498 TF65387:TF65498 JJ65387:JJ65498 O65387:O65498 F65499 WLP982891:WLP983003 WBT982891:WBT983003 VRX982891:VRX983003 VIB982891:VIB983003 UYF982891:UYF983003 UOJ982891:UOJ983003 UEN982891:UEN983003 TUR982891:TUR983003 TKV982891:TKV983003 TAZ982891:TAZ983003 SRD982891:SRD983003 SHH982891:SHH983003 RXL982891:RXL983003 RNP982891:RNP983003 RDT982891:RDT983003 QTX982891:QTX983003 QKB982891:QKB983003 QAF982891:QAF983003 PQJ982891:PQJ983003 PGN982891:PGN983003 OWR982891:OWR983003 OMV982891:OMV983003 OCZ982891:OCZ983003 NTD982891:NTD983003 NJH982891:NJH983003 MZL982891:MZL983003 MPP982891:MPP983003 MFT982891:MFT983003 LVX982891:LVX983003 LMB982891:LMB983003 LCF982891:LCF983003 KSJ982891:KSJ983003 KIN982891:KIN983003 JYR982891:JYR983003 JOV982891:JOV983003 JEZ982891:JEZ983003 IVD982891:IVD983003 ILH982891:ILH983003 IBL982891:IBL983003 HRP982891:HRP983003 HHT982891:HHT983003 GXX982891:GXX983003 GOB982891:GOB983003 GEF982891:GEF983003 FUJ982891:FUJ983003 FKN982891:FKN983003 FAR982891:FAR983003 EQV982891:EQV983003 EGZ982891:EGZ983003 DXD982891:DXD983003 DNH982891:DNH983003 DDL982891:DDL983003 CTP982891:CTP983003 CJT982891:CJT983003 BZX982891:BZX983003 BQB982891:BQB983003 BGF982891:BGF983003 AWJ982891:AWJ983003 AMN982891:AMN983003 ACR982891:ACR983003 SV982891:SV983003 IZ982891:IZ983003 E982891:E983003 WVL917355:WVL917467 WLP917355:WLP917467 WBT917355:WBT917467 VRX917355:VRX917467 VIB917355:VIB917467 UYF917355:UYF917467 UOJ917355:UOJ917467 UEN917355:UEN917467 TUR917355:TUR917467 TKV917355:TKV917467 TAZ917355:TAZ917467 SRD917355:SRD917467 SHH917355:SHH917467 RXL917355:RXL917467 RNP917355:RNP917467 RDT917355:RDT917467 QTX917355:QTX917467 QKB917355:QKB917467 QAF917355:QAF917467 PQJ917355:PQJ917467 PGN917355:PGN917467 OWR917355:OWR917467 OMV917355:OMV917467 OCZ917355:OCZ917467 NTD917355:NTD917467 NJH917355:NJH917467 MZL917355:MZL917467 MPP917355:MPP917467 MFT917355:MFT917467 LVX917355:LVX917467 LMB917355:LMB917467 LCF917355:LCF917467 KSJ917355:KSJ917467 KIN917355:KIN917467 JYR917355:JYR917467 JOV917355:JOV917467 JEZ917355:JEZ917467 IVD917355:IVD917467 ILH917355:ILH917467 IBL917355:IBL917467 HRP917355:HRP917467 HHT917355:HHT917467 GXX917355:GXX917467 GOB917355:GOB917467 GEF917355:GEF917467 FUJ917355:FUJ917467 FKN917355:FKN917467 FAR917355:FAR917467 EQV917355:EQV917467 EGZ917355:EGZ917467 DXD917355:DXD917467 DNH917355:DNH917467 DDL917355:DDL917467 CTP917355:CTP917467 CJT917355:CJT917467 BZX917355:BZX917467 BQB917355:BQB917467 BGF917355:BGF917467 AWJ917355:AWJ917467 AMN917355:AMN917467 ACR917355:ACR917467 SV917355:SV917467 IZ917355:IZ917467 E917355:E917467 WVL851819:WVL851931 WLP851819:WLP851931 WBT851819:WBT851931 VRX851819:VRX851931 VIB851819:VIB851931 UYF851819:UYF851931 UOJ851819:UOJ851931 UEN851819:UEN851931 TUR851819:TUR851931 TKV851819:TKV851931 TAZ851819:TAZ851931 SRD851819:SRD851931 SHH851819:SHH851931 RXL851819:RXL851931 RNP851819:RNP851931 RDT851819:RDT851931 QTX851819:QTX851931 QKB851819:QKB851931 QAF851819:QAF851931 PQJ851819:PQJ851931 PGN851819:PGN851931 OWR851819:OWR851931 OMV851819:OMV851931 OCZ851819:OCZ851931 NTD851819:NTD851931 NJH851819:NJH851931 MZL851819:MZL851931 MPP851819:MPP851931 MFT851819:MFT851931 LVX851819:LVX851931 LMB851819:LMB851931 LCF851819:LCF851931 KSJ851819:KSJ851931 KIN851819:KIN851931 JYR851819:JYR851931 JOV851819:JOV851931 JEZ851819:JEZ851931 IVD851819:IVD851931 ILH851819:ILH851931 IBL851819:IBL851931 HRP851819:HRP851931 HHT851819:HHT851931 GXX851819:GXX851931 GOB851819:GOB851931 GEF851819:GEF851931 FUJ851819:FUJ851931 FKN851819:FKN851931 FAR851819:FAR851931 EQV851819:EQV851931 EGZ851819:EGZ851931 DXD851819:DXD851931 DNH851819:DNH851931 DDL851819:DDL851931 CTP851819:CTP851931 CJT851819:CJT851931 BZX851819:BZX851931 BQB851819:BQB851931 BGF851819:BGF851931 AWJ851819:AWJ851931 AMN851819:AMN851931 ACR851819:ACR851931 SV851819:SV851931 IZ851819:IZ851931 E851819:E851931 WVL786283:WVL786395 WLP786283:WLP786395 WBT786283:WBT786395 VRX786283:VRX786395 VIB786283:VIB786395 UYF786283:UYF786395 UOJ786283:UOJ786395 UEN786283:UEN786395 TUR786283:TUR786395 TKV786283:TKV786395 TAZ786283:TAZ786395 SRD786283:SRD786395 SHH786283:SHH786395 RXL786283:RXL786395 RNP786283:RNP786395 RDT786283:RDT786395 QTX786283:QTX786395 QKB786283:QKB786395 QAF786283:QAF786395 PQJ786283:PQJ786395 PGN786283:PGN786395 OWR786283:OWR786395 OMV786283:OMV786395 OCZ786283:OCZ786395 NTD786283:NTD786395 NJH786283:NJH786395 MZL786283:MZL786395 MPP786283:MPP786395 MFT786283:MFT786395 LVX786283:LVX786395 LMB786283:LMB786395 LCF786283:LCF786395 KSJ786283:KSJ786395 KIN786283:KIN786395 JYR786283:JYR786395 JOV786283:JOV786395 JEZ786283:JEZ786395 IVD786283:IVD786395 ILH786283:ILH786395 IBL786283:IBL786395 HRP786283:HRP786395 HHT786283:HHT786395 GXX786283:GXX786395 GOB786283:GOB786395 GEF786283:GEF786395 FUJ786283:FUJ786395 FKN786283:FKN786395 FAR786283:FAR786395 EQV786283:EQV786395 EGZ786283:EGZ786395 DXD786283:DXD786395 DNH786283:DNH786395 DDL786283:DDL786395 CTP786283:CTP786395 CJT786283:CJT786395 BZX786283:BZX786395 BQB786283:BQB786395 BGF786283:BGF786395 AWJ786283:AWJ786395 AMN786283:AMN786395 ACR786283:ACR786395 SV786283:SV786395 IZ786283:IZ786395 E786283:E786395 WVL720747:WVL720859 WLP720747:WLP720859 WBT720747:WBT720859 VRX720747:VRX720859 VIB720747:VIB720859 UYF720747:UYF720859 UOJ720747:UOJ720859 UEN720747:UEN720859 TUR720747:TUR720859 TKV720747:TKV720859 TAZ720747:TAZ720859 SRD720747:SRD720859 SHH720747:SHH720859 RXL720747:RXL720859 RNP720747:RNP720859 RDT720747:RDT720859 QTX720747:QTX720859 QKB720747:QKB720859 QAF720747:QAF720859 PQJ720747:PQJ720859 PGN720747:PGN720859 OWR720747:OWR720859 OMV720747:OMV720859 OCZ720747:OCZ720859 NTD720747:NTD720859 NJH720747:NJH720859 MZL720747:MZL720859 MPP720747:MPP720859 MFT720747:MFT720859 LVX720747:LVX720859 LMB720747:LMB720859 LCF720747:LCF720859 KSJ720747:KSJ720859 KIN720747:KIN720859 JYR720747:JYR720859 JOV720747:JOV720859 JEZ720747:JEZ720859 IVD720747:IVD720859 ILH720747:ILH720859 IBL720747:IBL720859 HRP720747:HRP720859 HHT720747:HHT720859 GXX720747:GXX720859 GOB720747:GOB720859 GEF720747:GEF720859 FUJ720747:FUJ720859 FKN720747:FKN720859 FAR720747:FAR720859 EQV720747:EQV720859 EGZ720747:EGZ720859 DXD720747:DXD720859 DNH720747:DNH720859 DDL720747:DDL720859 CTP720747:CTP720859 CJT720747:CJT720859 BZX720747:BZX720859 BQB720747:BQB720859 BGF720747:BGF720859 AWJ720747:AWJ720859 AMN720747:AMN720859 ACR720747:ACR720859 SV720747:SV720859 IZ720747:IZ720859 E720747:E720859 WVL655211:WVL655323 WLP655211:WLP655323 WBT655211:WBT655323 VRX655211:VRX655323 VIB655211:VIB655323 UYF655211:UYF655323 UOJ655211:UOJ655323 UEN655211:UEN655323 TUR655211:TUR655323 TKV655211:TKV655323 TAZ655211:TAZ655323 SRD655211:SRD655323 SHH655211:SHH655323 RXL655211:RXL655323 RNP655211:RNP655323 RDT655211:RDT655323 QTX655211:QTX655323 QKB655211:QKB655323 QAF655211:QAF655323 PQJ655211:PQJ655323 PGN655211:PGN655323 OWR655211:OWR655323 OMV655211:OMV655323 OCZ655211:OCZ655323 NTD655211:NTD655323 NJH655211:NJH655323 MZL655211:MZL655323 MPP655211:MPP655323 MFT655211:MFT655323 LVX655211:LVX655323 LMB655211:LMB655323 LCF655211:LCF655323 KSJ655211:KSJ655323 KIN655211:KIN655323 JYR655211:JYR655323 JOV655211:JOV655323 JEZ655211:JEZ655323 IVD655211:IVD655323 ILH655211:ILH655323 IBL655211:IBL655323 HRP655211:HRP655323 HHT655211:HHT655323 GXX655211:GXX655323 GOB655211:GOB655323 GEF655211:GEF655323 FUJ655211:FUJ655323 FKN655211:FKN655323 FAR655211:FAR655323 EQV655211:EQV655323 EGZ655211:EGZ655323 DXD655211:DXD655323 DNH655211:DNH655323 DDL655211:DDL655323 CTP655211:CTP655323 CJT655211:CJT655323 BZX655211:BZX655323 BQB655211:BQB655323 BGF655211:BGF655323 AWJ655211:AWJ655323 AMN655211:AMN655323 ACR655211:ACR655323 SV655211:SV655323 IZ655211:IZ655323 E655211:E655323 WVL589675:WVL589787 WLP589675:WLP589787 WBT589675:WBT589787 VRX589675:VRX589787 VIB589675:VIB589787 UYF589675:UYF589787 UOJ589675:UOJ589787 UEN589675:UEN589787 TUR589675:TUR589787 TKV589675:TKV589787 TAZ589675:TAZ589787 SRD589675:SRD589787 SHH589675:SHH589787 RXL589675:RXL589787 RNP589675:RNP589787 RDT589675:RDT589787 QTX589675:QTX589787 QKB589675:QKB589787 QAF589675:QAF589787 PQJ589675:PQJ589787 PGN589675:PGN589787 OWR589675:OWR589787 OMV589675:OMV589787 OCZ589675:OCZ589787 NTD589675:NTD589787 NJH589675:NJH589787 MZL589675:MZL589787 MPP589675:MPP589787 MFT589675:MFT589787 LVX589675:LVX589787 LMB589675:LMB589787 LCF589675:LCF589787 KSJ589675:KSJ589787 KIN589675:KIN589787 JYR589675:JYR589787 JOV589675:JOV589787 JEZ589675:JEZ589787 IVD589675:IVD589787 ILH589675:ILH589787 IBL589675:IBL589787 HRP589675:HRP589787 HHT589675:HHT589787 GXX589675:GXX589787 GOB589675:GOB589787 GEF589675:GEF589787 FUJ589675:FUJ589787 FKN589675:FKN589787 FAR589675:FAR589787 EQV589675:EQV589787 EGZ589675:EGZ589787 DXD589675:DXD589787 DNH589675:DNH589787 DDL589675:DDL589787 CTP589675:CTP589787 CJT589675:CJT589787 BZX589675:BZX589787 BQB589675:BQB589787 BGF589675:BGF589787 AWJ589675:AWJ589787 AMN589675:AMN589787 ACR589675:ACR589787 SV589675:SV589787 IZ589675:IZ589787 E589675:E589787 WVL524139:WVL524251 WLP524139:WLP524251 WBT524139:WBT524251 VRX524139:VRX524251 VIB524139:VIB524251 UYF524139:UYF524251 UOJ524139:UOJ524251 UEN524139:UEN524251 TUR524139:TUR524251 TKV524139:TKV524251 TAZ524139:TAZ524251 SRD524139:SRD524251 SHH524139:SHH524251 RXL524139:RXL524251 RNP524139:RNP524251 RDT524139:RDT524251 QTX524139:QTX524251 QKB524139:QKB524251 QAF524139:QAF524251 PQJ524139:PQJ524251 PGN524139:PGN524251 OWR524139:OWR524251 OMV524139:OMV524251 OCZ524139:OCZ524251 NTD524139:NTD524251 NJH524139:NJH524251 MZL524139:MZL524251 MPP524139:MPP524251 MFT524139:MFT524251 LVX524139:LVX524251 LMB524139:LMB524251 LCF524139:LCF524251 KSJ524139:KSJ524251 KIN524139:KIN524251 JYR524139:JYR524251 JOV524139:JOV524251 JEZ524139:JEZ524251 IVD524139:IVD524251 ILH524139:ILH524251 IBL524139:IBL524251 HRP524139:HRP524251 HHT524139:HHT524251 GXX524139:GXX524251 GOB524139:GOB524251 GEF524139:GEF524251 FUJ524139:FUJ524251 FKN524139:FKN524251 FAR524139:FAR524251 EQV524139:EQV524251 EGZ524139:EGZ524251 DXD524139:DXD524251 DNH524139:DNH524251 DDL524139:DDL524251 CTP524139:CTP524251 CJT524139:CJT524251 BZX524139:BZX524251 BQB524139:BQB524251 BGF524139:BGF524251 AWJ524139:AWJ524251 AMN524139:AMN524251 ACR524139:ACR524251 SV524139:SV524251 IZ524139:IZ524251 E524139:E524251 WVL458603:WVL458715 WLP458603:WLP458715 WBT458603:WBT458715 VRX458603:VRX458715 VIB458603:VIB458715 UYF458603:UYF458715 UOJ458603:UOJ458715 UEN458603:UEN458715 TUR458603:TUR458715 TKV458603:TKV458715 TAZ458603:TAZ458715 SRD458603:SRD458715 SHH458603:SHH458715 RXL458603:RXL458715 RNP458603:RNP458715 RDT458603:RDT458715 QTX458603:QTX458715 QKB458603:QKB458715 QAF458603:QAF458715 PQJ458603:PQJ458715 PGN458603:PGN458715 OWR458603:OWR458715 OMV458603:OMV458715 OCZ458603:OCZ458715 NTD458603:NTD458715 NJH458603:NJH458715 MZL458603:MZL458715 MPP458603:MPP458715 MFT458603:MFT458715 LVX458603:LVX458715 LMB458603:LMB458715 LCF458603:LCF458715 KSJ458603:KSJ458715 KIN458603:KIN458715 JYR458603:JYR458715 JOV458603:JOV458715 JEZ458603:JEZ458715 IVD458603:IVD458715 ILH458603:ILH458715 IBL458603:IBL458715 HRP458603:HRP458715 HHT458603:HHT458715 GXX458603:GXX458715 GOB458603:GOB458715 GEF458603:GEF458715 FUJ458603:FUJ458715 FKN458603:FKN458715 FAR458603:FAR458715 EQV458603:EQV458715 EGZ458603:EGZ458715 DXD458603:DXD458715 DNH458603:DNH458715 DDL458603:DDL458715 CTP458603:CTP458715 CJT458603:CJT458715 BZX458603:BZX458715 BQB458603:BQB458715 BGF458603:BGF458715 AWJ458603:AWJ458715 AMN458603:AMN458715 ACR458603:ACR458715 SV458603:SV458715 IZ458603:IZ458715 E458603:E458715 WVL393067:WVL393179 WLP393067:WLP393179 WBT393067:WBT393179 VRX393067:VRX393179 VIB393067:VIB393179 UYF393067:UYF393179 UOJ393067:UOJ393179 UEN393067:UEN393179 TUR393067:TUR393179 TKV393067:TKV393179 TAZ393067:TAZ393179 SRD393067:SRD393179 SHH393067:SHH393179 RXL393067:RXL393179 RNP393067:RNP393179 RDT393067:RDT393179 QTX393067:QTX393179 QKB393067:QKB393179 QAF393067:QAF393179 PQJ393067:PQJ393179 PGN393067:PGN393179 OWR393067:OWR393179 OMV393067:OMV393179 OCZ393067:OCZ393179 NTD393067:NTD393179 NJH393067:NJH393179 MZL393067:MZL393179 MPP393067:MPP393179 MFT393067:MFT393179 LVX393067:LVX393179 LMB393067:LMB393179 LCF393067:LCF393179 KSJ393067:KSJ393179 KIN393067:KIN393179 JYR393067:JYR393179 JOV393067:JOV393179 JEZ393067:JEZ393179 IVD393067:IVD393179 ILH393067:ILH393179 IBL393067:IBL393179 HRP393067:HRP393179 HHT393067:HHT393179 GXX393067:GXX393179 GOB393067:GOB393179 GEF393067:GEF393179 FUJ393067:FUJ393179 FKN393067:FKN393179 FAR393067:FAR393179 EQV393067:EQV393179 EGZ393067:EGZ393179 DXD393067:DXD393179 DNH393067:DNH393179 DDL393067:DDL393179 CTP393067:CTP393179 CJT393067:CJT393179 BZX393067:BZX393179 BQB393067:BQB393179 BGF393067:BGF393179 AWJ393067:AWJ393179 AMN393067:AMN393179 ACR393067:ACR393179 SV393067:SV393179 IZ393067:IZ393179 E393067:E393179 WVL327531:WVL327643 WLP327531:WLP327643 WBT327531:WBT327643 VRX327531:VRX327643 VIB327531:VIB327643 UYF327531:UYF327643 UOJ327531:UOJ327643 UEN327531:UEN327643 TUR327531:TUR327643 TKV327531:TKV327643 TAZ327531:TAZ327643 SRD327531:SRD327643 SHH327531:SHH327643 RXL327531:RXL327643 RNP327531:RNP327643 RDT327531:RDT327643 QTX327531:QTX327643 QKB327531:QKB327643 QAF327531:QAF327643 PQJ327531:PQJ327643 PGN327531:PGN327643 OWR327531:OWR327643 OMV327531:OMV327643 OCZ327531:OCZ327643 NTD327531:NTD327643 NJH327531:NJH327643 MZL327531:MZL327643 MPP327531:MPP327643 MFT327531:MFT327643 LVX327531:LVX327643 LMB327531:LMB327643 LCF327531:LCF327643 KSJ327531:KSJ327643 KIN327531:KIN327643 JYR327531:JYR327643 JOV327531:JOV327643 JEZ327531:JEZ327643 IVD327531:IVD327643 ILH327531:ILH327643 IBL327531:IBL327643 HRP327531:HRP327643 HHT327531:HHT327643 GXX327531:GXX327643 GOB327531:GOB327643 GEF327531:GEF327643 FUJ327531:FUJ327643 FKN327531:FKN327643 FAR327531:FAR327643 EQV327531:EQV327643 EGZ327531:EGZ327643 DXD327531:DXD327643 DNH327531:DNH327643 DDL327531:DDL327643 CTP327531:CTP327643 CJT327531:CJT327643 BZX327531:BZX327643 BQB327531:BQB327643 BGF327531:BGF327643 AWJ327531:AWJ327643 AMN327531:AMN327643 ACR327531:ACR327643 SV327531:SV327643 IZ327531:IZ327643 E327531:E327643 WVL261995:WVL262107 WLP261995:WLP262107 WBT261995:WBT262107 VRX261995:VRX262107 VIB261995:VIB262107 UYF261995:UYF262107 UOJ261995:UOJ262107 UEN261995:UEN262107 TUR261995:TUR262107 TKV261995:TKV262107 TAZ261995:TAZ262107 SRD261995:SRD262107 SHH261995:SHH262107 RXL261995:RXL262107 RNP261995:RNP262107 RDT261995:RDT262107 QTX261995:QTX262107 QKB261995:QKB262107 QAF261995:QAF262107 PQJ261995:PQJ262107 PGN261995:PGN262107 OWR261995:OWR262107 OMV261995:OMV262107 OCZ261995:OCZ262107 NTD261995:NTD262107 NJH261995:NJH262107 MZL261995:MZL262107 MPP261995:MPP262107 MFT261995:MFT262107 LVX261995:LVX262107 LMB261995:LMB262107 LCF261995:LCF262107 KSJ261995:KSJ262107 KIN261995:KIN262107 JYR261995:JYR262107 JOV261995:JOV262107 JEZ261995:JEZ262107 IVD261995:IVD262107 ILH261995:ILH262107 IBL261995:IBL262107 HRP261995:HRP262107 HHT261995:HHT262107 GXX261995:GXX262107 GOB261995:GOB262107 GEF261995:GEF262107 FUJ261995:FUJ262107 FKN261995:FKN262107 FAR261995:FAR262107 EQV261995:EQV262107 EGZ261995:EGZ262107 DXD261995:DXD262107 DNH261995:DNH262107 DDL261995:DDL262107 CTP261995:CTP262107 CJT261995:CJT262107 BZX261995:BZX262107 BQB261995:BQB262107 BGF261995:BGF262107 AWJ261995:AWJ262107 AMN261995:AMN262107 ACR261995:ACR262107 SV261995:SV262107 IZ261995:IZ262107 E261995:E262107 WVL196459:WVL196571 WLP196459:WLP196571 WBT196459:WBT196571 VRX196459:VRX196571 VIB196459:VIB196571 UYF196459:UYF196571 UOJ196459:UOJ196571 UEN196459:UEN196571 TUR196459:TUR196571 TKV196459:TKV196571 TAZ196459:TAZ196571 SRD196459:SRD196571 SHH196459:SHH196571 RXL196459:RXL196571 RNP196459:RNP196571 RDT196459:RDT196571 QTX196459:QTX196571 QKB196459:QKB196571 QAF196459:QAF196571 PQJ196459:PQJ196571 PGN196459:PGN196571 OWR196459:OWR196571 OMV196459:OMV196571 OCZ196459:OCZ196571 NTD196459:NTD196571 NJH196459:NJH196571 MZL196459:MZL196571 MPP196459:MPP196571 MFT196459:MFT196571 LVX196459:LVX196571 LMB196459:LMB196571 LCF196459:LCF196571 KSJ196459:KSJ196571 KIN196459:KIN196571 JYR196459:JYR196571 JOV196459:JOV196571 JEZ196459:JEZ196571 IVD196459:IVD196571 ILH196459:ILH196571 IBL196459:IBL196571 HRP196459:HRP196571 HHT196459:HHT196571 GXX196459:GXX196571 GOB196459:GOB196571 GEF196459:GEF196571 FUJ196459:FUJ196571 FKN196459:FKN196571 FAR196459:FAR196571 EQV196459:EQV196571 EGZ196459:EGZ196571 DXD196459:DXD196571 DNH196459:DNH196571 DDL196459:DDL196571 CTP196459:CTP196571 CJT196459:CJT196571 BZX196459:BZX196571 BQB196459:BQB196571 BGF196459:BGF196571 AWJ196459:AWJ196571 AMN196459:AMN196571 ACR196459:ACR196571 SV196459:SV196571 IZ196459:IZ196571 E196459:E196571 WVL130923:WVL131035 WLP130923:WLP131035 WBT130923:WBT131035 VRX130923:VRX131035 VIB130923:VIB131035 UYF130923:UYF131035 UOJ130923:UOJ131035 UEN130923:UEN131035 TUR130923:TUR131035 TKV130923:TKV131035 TAZ130923:TAZ131035 SRD130923:SRD131035 SHH130923:SHH131035 RXL130923:RXL131035 RNP130923:RNP131035 RDT130923:RDT131035 QTX130923:QTX131035 QKB130923:QKB131035 QAF130923:QAF131035 PQJ130923:PQJ131035 PGN130923:PGN131035 OWR130923:OWR131035 OMV130923:OMV131035 OCZ130923:OCZ131035 NTD130923:NTD131035 NJH130923:NJH131035 MZL130923:MZL131035 MPP130923:MPP131035 MFT130923:MFT131035 LVX130923:LVX131035 LMB130923:LMB131035 LCF130923:LCF131035 KSJ130923:KSJ131035 KIN130923:KIN131035 JYR130923:JYR131035 JOV130923:JOV131035 JEZ130923:JEZ131035 IVD130923:IVD131035 ILH130923:ILH131035 IBL130923:IBL131035 HRP130923:HRP131035 HHT130923:HHT131035 GXX130923:GXX131035 GOB130923:GOB131035 GEF130923:GEF131035 FUJ130923:FUJ131035 FKN130923:FKN131035 FAR130923:FAR131035 EQV130923:EQV131035 EGZ130923:EGZ131035 DXD130923:DXD131035 DNH130923:DNH131035 DDL130923:DDL131035 CTP130923:CTP131035 CJT130923:CJT131035 BZX130923:BZX131035 BQB130923:BQB131035 BGF130923:BGF131035 AWJ130923:AWJ131035 AMN130923:AMN131035 ACR130923:ACR131035 SV130923:SV131035 IZ130923:IZ131035 E130923:E131035 WVL65387:WVL65499 WLP65387:WLP65499 WBT65387:WBT65499 VRX65387:VRX65499 VIB65387:VIB65499 UYF65387:UYF65499 UOJ65387:UOJ65499 UEN65387:UEN65499 TUR65387:TUR65499 TKV65387:TKV65499 TAZ65387:TAZ65499 SRD65387:SRD65499 SHH65387:SHH65499 RXL65387:RXL65499 RNP65387:RNP65499 RDT65387:RDT65499 QTX65387:QTX65499 QKB65387:QKB65499 QAF65387:QAF65499 PQJ65387:PQJ65499 PGN65387:PGN65499 OWR65387:OWR65499 OMV65387:OMV65499 OCZ65387:OCZ65499 NTD65387:NTD65499 NJH65387:NJH65499 MZL65387:MZL65499 MPP65387:MPP65499 MFT65387:MFT65499 LVX65387:LVX65499 LMB65387:LMB65499 LCF65387:LCF65499 KSJ65387:KSJ65499 KIN65387:KIN65499 JYR65387:JYR65499 JOV65387:JOV65499 JEZ65387:JEZ65499 IVD65387:IVD65499 ILH65387:ILH65499 IBL65387:IBL65499 HRP65387:HRP65499 HHT65387:HHT65499 GXX65387:GXX65499 GOB65387:GOB65499 GEF65387:GEF65499 FUJ65387:FUJ65499 FKN65387:FKN65499 FAR65387:FAR65499 EQV65387:EQV65499 EGZ65387:EGZ65499 DXD65387:DXD65499 DNH65387:DNH65499 DDL65387:DDL65499 CTP65387:CTP65499 CJT65387:CJT65499 BZX65387:BZX65499 BQB65387:BQB65499 BGF65387:BGF65499 AWJ65387:AWJ65499 AMN65387:AMN65499 ACR65387:ACR65499 SV65387:SV65499 IZ65387:IZ65499 E65387:E65499 WVL982891:WVL983003 WVM983003 WLQ983003 WBU983003 VRY983003 VIC983003 UYG983003 UOK983003 UEO983003 TUS983003 TKW983003 TBA983003 SRE983003 SHI983003 RXM983003 RNQ983003 RDU983003 QTY983003 QKC983003 QAG983003 PQK983003 PGO983003 OWS983003 OMW983003 ODA983003 NTE983003 NJI983003 MZM983003 MPQ983003 MFU983003 LVY983003 LMC983003 LCG983003 KSK983003 KIO983003 JYS983003 JOW983003 JFA983003 IVE983003 ILI983003 IBM983003 HRQ983003 HHU983003 GXY983003 GOC983003 GEG983003 FUK983003 FKO983003 FAS983003 EQW983003 EHA983003 DXE983003 DNI983003 DDM983003 CTQ983003 CJU983003 BZY983003 BQC983003 BGG983003 AWK983003 AMO983003 ACS983003 SW983003 JA983003 F983003 WVM917467 WLQ917467 WBU917467 VRY917467 VIC917467 UYG917467 UOK917467 UEO917467 TUS917467 TKW917467 TBA917467 SRE917467 SHI917467 RXM917467 RNQ917467 RDU917467 QTY917467 QKC917467 QAG917467 PQK917467 PGO917467 OWS917467 OMW917467 ODA917467 NTE917467 NJI917467 MZM917467 MPQ917467 MFU917467 LVY917467 LMC917467 LCG917467 KSK917467 KIO917467 JYS917467 JOW917467 JFA917467 IVE917467 ILI917467 IBM917467 HRQ917467 HHU917467 GXY917467 GOC917467 GEG917467 FUK917467 FKO917467 FAS917467 EQW917467 EHA917467 DXE917467 DNI917467 DDM917467 CTQ917467 CJU917467 BZY917467 BQC917467 BGG917467 AWK917467 AMO917467 ACS917467 SW917467 JA917467 F917467 WVM851931 WLQ851931 WBU851931 VRY851931 VIC851931 UYG851931 UOK851931 UEO851931 TUS851931 TKW851931 TBA851931 SRE851931 SHI851931 RXM851931 RNQ851931 RDU851931 QTY851931 QKC851931 QAG851931 PQK851931 PGO851931 OWS851931 OMW851931 ODA851931 NTE851931 NJI851931 MZM851931 MPQ851931 MFU851931 LVY851931 LMC851931 LCG851931 KSK851931 KIO851931 JYS851931 JOW851931 JFA851931 IVE851931 ILI851931 IBM851931 HRQ851931 HHU851931 GXY851931 GOC851931 GEG851931 FUK851931 FKO851931 FAS851931 EQW851931 EHA851931 DXE851931 DNI851931 DDM851931 CTQ851931 CJU851931 BZY851931 BQC851931 BGG851931 AWK851931 AMO851931 ACS851931 SW851931 JA851931 F851931 WVM786395 WLQ786395 WBU786395 VRY786395 VIC786395 UYG786395 UOK786395 UEO786395 TUS786395 TKW786395 TBA786395 SRE786395 SHI786395 RXM786395 RNQ786395 RDU786395 QTY786395 QKC786395 QAG786395 PQK786395 PGO786395 OWS786395 OMW786395 ODA786395 NTE786395 NJI786395 MZM786395 MPQ786395 MFU786395 LVY786395 LMC786395 LCG786395 KSK786395 KIO786395 JYS786395 JOW786395 JFA786395 IVE786395 ILI786395 IBM786395 HRQ786395 HHU786395 GXY786395 GOC786395 GEG786395 FUK786395 FKO786395 FAS786395 EQW786395 EHA786395 DXE786395 DNI786395 DDM786395 CTQ786395 CJU786395 BZY786395 BQC786395 BGG786395 AWK786395 AMO786395 ACS786395 SW786395 JA786395 F786395 WVM720859 WLQ720859 WBU720859 VRY720859 VIC720859 UYG720859 UOK720859 UEO720859 TUS720859 TKW720859 TBA720859 SRE720859 SHI720859 RXM720859 RNQ720859 RDU720859 QTY720859 QKC720859 QAG720859 PQK720859 PGO720859 OWS720859 OMW720859 ODA720859 NTE720859 NJI720859 MZM720859 MPQ720859 MFU720859 LVY720859 LMC720859 LCG720859 KSK720859 KIO720859 JYS720859 JOW720859 JFA720859 IVE720859 ILI720859 IBM720859 HRQ720859 HHU720859 GXY720859 GOC720859 GEG720859 FUK720859 FKO720859 FAS720859 EQW720859 EHA720859 DXE720859 DNI720859 DDM720859 CTQ720859 CJU720859 BZY720859 BQC720859 BGG720859 AWK720859 AMO720859 ACS720859 SW720859 JA720859 F720859 WVM655323 WLQ655323 WBU655323 VRY655323 VIC655323 UYG655323 UOK655323 UEO655323 TUS655323 TKW655323 TBA655323 SRE655323 SHI655323 RXM655323 RNQ655323 RDU655323 QTY655323 QKC655323 QAG655323 PQK655323 PGO655323 OWS655323 OMW655323 ODA655323 NTE655323 NJI655323 MZM655323 MPQ655323 MFU655323 LVY655323 LMC655323 LCG655323 KSK655323 KIO655323 JYS655323 JOW655323 JFA655323 IVE655323 ILI655323 IBM655323 HRQ655323 HHU655323 GXY655323 GOC655323 GEG655323 FUK655323 FKO655323 FAS655323 EQW655323 EHA655323 DXE655323 DNI655323 DDM655323 CTQ655323 CJU655323 BZY655323 BQC655323 BGG655323 AWK655323 AMO655323 ACS655323 SW655323 JA655323 F655323 WVM589787 WLQ589787 WBU589787 VRY589787 VIC589787 UYG589787 UOK589787 UEO589787 TUS589787 TKW589787 TBA589787 SRE589787 SHI589787 RXM589787 RNQ589787 RDU589787 QTY589787 QKC589787 QAG589787 PQK589787 PGO589787 OWS589787 OMW589787 ODA589787 NTE589787 NJI589787 MZM589787 MPQ589787 MFU589787 LVY589787 LMC589787 LCG589787 KSK589787 KIO589787 JYS589787 JOW589787 JFA589787 IVE589787 ILI589787 IBM589787 HRQ589787 HHU589787 GXY589787 GOC589787 GEG589787 FUK589787 FKO589787 FAS589787 EQW589787 EHA589787 DXE589787 DNI589787 DDM589787 CTQ589787 CJU589787 BZY589787 BQC589787 BGG589787 AWK589787 AMO589787 ACS589787 SW589787 JA589787 F589787 WVM524251 WLQ524251 WBU524251 VRY524251 VIC524251 UYG524251 UOK524251 UEO524251 TUS524251 TKW524251 TBA524251 SRE524251 SHI524251 RXM524251 RNQ524251 RDU524251 QTY524251 QKC524251 QAG524251 PQK524251 PGO524251 OWS524251 OMW524251 ODA524251 NTE524251 NJI524251 MZM524251 MPQ524251 MFU524251 LVY524251 LMC524251 LCG524251 KSK524251 KIO524251 JYS524251 JOW524251 JFA524251 IVE524251 ILI524251 IBM524251 HRQ524251 HHU524251 GXY524251 GOC524251 GEG524251 FUK524251 FKO524251 FAS524251 EQW524251 EHA524251 DXE524251 DNI524251 DDM524251 CTQ524251 CJU524251 BZY524251 BQC524251 BGG524251 AWK524251 AMO524251 ACS524251 SW524251 JA524251 F524251 WVM458715 WLQ458715 WBU458715 VRY458715 VIC458715 UYG458715 UOK458715 UEO458715 TUS458715 TKW458715 TBA458715 SRE458715 SHI458715 RXM458715 RNQ458715 RDU458715 QTY458715 QKC458715 QAG458715 PQK458715 PGO458715 OWS458715 OMW458715 ODA458715 NTE458715 NJI458715 MZM458715 MPQ458715 MFU458715 LVY458715 LMC458715 LCG458715 KSK458715 KIO458715 JYS458715 JOW458715 JFA458715 IVE458715 ILI458715 IBM458715 HRQ458715 HHU458715 GXY458715 GOC458715 GEG458715 FUK458715 FKO458715 FAS458715 EQW458715 EHA458715 DXE458715 DNI458715 DDM458715 CTQ458715 CJU458715 BZY458715 BQC458715 BGG458715 AWK458715 AMO458715 ACS458715 SW458715 JA458715 F458715 WVM393179 WLQ393179 WBU393179 VRY393179 VIC393179 UYG393179 UOK393179 UEO393179 TUS393179 TKW393179 TBA393179 SRE393179 SHI393179 RXM393179 RNQ393179 RDU393179 QTY393179 QKC393179 QAG393179 PQK393179 PGO393179 OWS393179 OMW393179 ODA393179 NTE393179 NJI393179 MZM393179 MPQ393179 MFU393179 LVY393179 LMC393179 LCG393179 KSK393179 KIO393179 JYS393179 JOW393179 JFA393179 IVE393179 ILI393179 IBM393179 HRQ393179 HHU393179 GXY393179 GOC393179 GEG393179 FUK393179 FKO393179 FAS393179 EQW393179 EHA393179 DXE393179 DNI393179 DDM393179 CTQ393179 CJU393179 BZY393179 BQC393179 BGG393179 AWK393179 AMO393179 ACS393179 SW393179 JA393179 F393179 WVM327643 WLQ327643 WBU327643 VRY327643 VIC327643 UYG327643 UOK327643 UEO327643 TUS327643 TKW327643 TBA327643 SRE327643 SHI327643 RXM327643 RNQ327643 RDU327643 QTY327643 QKC327643 QAG327643 PQK327643 PGO327643 OWS327643 OMW327643 ODA327643 NTE327643 NJI327643 MZM327643 MPQ327643 MFU327643 LVY327643 LMC327643 LCG327643 KSK327643 KIO327643 JYS327643 JOW327643 JFA327643 IVE327643 ILI327643 IBM327643 HRQ327643 HHU327643 GXY327643 GOC327643 GEG327643 FUK327643 FKO327643 FAS327643 EQW327643 EHA327643 DXE327643 DNI327643 DDM327643 CTQ327643 CJU327643 BZY327643 BQC327643 BGG327643 AWK327643 AMO327643 ACS327643 SW327643 JA327643 F327643 WVM262107 WLQ262107 WBU262107 VRY262107 VIC262107 UYG262107 UOK262107 UEO262107 TUS262107 TKW262107 TBA262107 SRE262107 SHI262107 RXM262107 RNQ262107 RDU262107 QTY262107 QKC262107 QAG262107 PQK262107 PGO262107 OWS262107 OMW262107 ODA262107 NTE262107 NJI262107 MZM262107 MPQ262107 MFU262107 LVY262107 LMC262107 LCG262107 KSK262107 KIO262107 JYS262107 JOW262107 JFA262107 IVE262107 ILI262107 IBM262107 HRQ262107 HHU262107 GXY262107 GOC262107 GEG262107 FUK262107 FKO262107 FAS262107 EQW262107 EHA262107 DXE262107 DNI262107 DDM262107 CTQ262107 CJU262107 BZY262107 BQC262107 BGG262107 AWK262107 AMO262107 ACS262107 SW262107 JA262107 F262107 WVM196571 WLQ196571 WBU196571 VRY196571 VIC196571 UYG196571 UOK196571 UEO196571 TUS196571 TKW196571 TBA196571 SRE196571 SHI196571 RXM196571 RNQ196571 RDU196571 QTY196571 QKC196571 QAG196571 PQK196571 PGO196571 OWS196571 OMW196571 ODA196571 NTE196571 NJI196571 MZM196571 MPQ196571 MFU196571 LVY196571 LMC196571 LCG196571 KSK196571 KIO196571 JYS196571 JOW196571 JFA196571 IVE196571 ILI196571 IBM196571 HRQ196571 HHU196571 GXY196571 GOC196571 GEG196571 FUK196571 FKO196571 FAS196571 EQW196571 EHA196571 DXE196571 DNI196571 DDM196571 CTQ196571 CJU196571 BZY196571 BQC196571 BGG196571 AWK196571 AMO196571 ACS196571 SW196571 JA196571 F196571 WVM131035 WLQ131035 WBU131035 VRY131035 VIC131035 UYG131035 UOK131035 UEO131035 TUS131035 TKW131035 TBA131035 SRE131035 SHI131035 RXM131035 RNQ131035 RDU131035 QTY131035 QKC131035 QAG131035 PQK131035 PGO131035 OWS131035 OMW131035 ODA131035 NTE131035 NJI131035 MZM131035 MPQ131035 MFU131035 LVY131035 LMC131035 LCG131035 KSK131035 KIO131035 JYS131035 JOW131035 JFA131035 IVE131035 ILI131035 IBM131035 HRQ131035 HHU131035 GXY131035 GOC131035 GEG131035 FUK131035 FKO131035 FAS131035 EQW131035 EHA131035 DXE131035 DNI131035 DDM131035 CTQ131035 CJU131035 BZY131035 BQC131035 BGG131035 AWK131035 AMO131035 ACS131035 SW131035 JA131035 F131035 WVM65499 WLQ65499 WBU65499 VRY65499 VIC65499 UYG65499 UOK65499 UEO65499 TUS65499 TKW65499 TBA65499 SRE65499 SHI65499 RXM65499 RNQ65499 RDU65499 QTY65499 QKC65499 QAG65499 PQK65499 PGO65499 OWS65499 OMW65499 ODA65499 NTE65499 NJI65499 MZM65499 MPQ65499 MFU65499 LVY65499 LMC65499 LCG65499 KSK65499 KIO65499 JYS65499 JOW65499 JFA65499 IVE65499 ILI65499 IBM65499 HRQ65499 HHU65499 GXY65499 GOC65499 GEG65499 FUK65499 FKO65499 FAS65499 EQW65499 EHA65499 DXE65499 DNI65499 DDM65499 CTQ65499 CJU65499 BZY65499 BQC65499 BGG65499 AWK65499 AMO65499 ACS65499 SW65499 JA65499 O65499:P65499 JJ65499:JK65499 TF65499:TG65499 ADB65499:ADC65499 AMX65499:AMY65499 AWT65499:AWU65499 BGP65499:BGQ65499 BQL65499:BQM65499 CAH65499:CAI65499 CKD65499:CKE65499 CTZ65499:CUA65499 DDV65499:DDW65499 DNR65499:DNS65499 DXN65499:DXO65499 EHJ65499:EHK65499 ERF65499:ERG65499 FBB65499:FBC65499 FKX65499:FKY65499 FUT65499:FUU65499 GEP65499:GEQ65499 GOL65499:GOM65499 GYH65499:GYI65499 HID65499:HIE65499 HRZ65499:HSA65499 IBV65499:IBW65499 ILR65499:ILS65499 IVN65499:IVO65499 JFJ65499:JFK65499 JPF65499:JPG65499 JZB65499:JZC65499 KIX65499:KIY65499 KST65499:KSU65499 LCP65499:LCQ65499 LML65499:LMM65499 LWH65499:LWI65499 MGD65499:MGE65499 MPZ65499:MQA65499 MZV65499:MZW65499 NJR65499:NJS65499 NTN65499:NTO65499 ODJ65499:ODK65499 ONF65499:ONG65499 OXB65499:OXC65499 PGX65499:PGY65499 PQT65499:PQU65499 QAP65499:QAQ65499 QKL65499:QKM65499 QUH65499:QUI65499 RED65499:REE65499 RNZ65499:ROA65499 RXV65499:RXW65499 SHR65499:SHS65499 SRN65499:SRO65499 TBJ65499:TBK65499 TLF65499:TLG65499 TVB65499:TVC65499 UEX65499:UEY65499 UOT65499:UOU65499 UYP65499:UYQ65499 VIL65499:VIM65499 VSH65499:VSI65499 WCD65499:WCE65499 WLZ65499:WMA65499 WVV65499:WVW65499 O131035:P131035 JJ131035:JK131035 TF131035:TG131035 ADB131035:ADC131035 AMX131035:AMY131035 AWT131035:AWU131035 BGP131035:BGQ131035 BQL131035:BQM131035 CAH131035:CAI131035 CKD131035:CKE131035 CTZ131035:CUA131035 DDV131035:DDW131035 DNR131035:DNS131035 DXN131035:DXO131035 EHJ131035:EHK131035 ERF131035:ERG131035 FBB131035:FBC131035 FKX131035:FKY131035 FUT131035:FUU131035 GEP131035:GEQ131035 GOL131035:GOM131035 GYH131035:GYI131035 HID131035:HIE131035 HRZ131035:HSA131035 IBV131035:IBW131035 ILR131035:ILS131035 IVN131035:IVO131035 JFJ131035:JFK131035 JPF131035:JPG131035 JZB131035:JZC131035 KIX131035:KIY131035 KST131035:KSU131035 LCP131035:LCQ131035 LML131035:LMM131035 LWH131035:LWI131035 MGD131035:MGE131035 MPZ131035:MQA131035 MZV131035:MZW131035 NJR131035:NJS131035 NTN131035:NTO131035 ODJ131035:ODK131035 ONF131035:ONG131035 OXB131035:OXC131035 PGX131035:PGY131035 PQT131035:PQU131035 QAP131035:QAQ131035 QKL131035:QKM131035 QUH131035:QUI131035 RED131035:REE131035 RNZ131035:ROA131035 RXV131035:RXW131035 SHR131035:SHS131035 SRN131035:SRO131035 TBJ131035:TBK131035 TLF131035:TLG131035 TVB131035:TVC131035 UEX131035:UEY131035 UOT131035:UOU131035 UYP131035:UYQ131035 VIL131035:VIM131035 VSH131035:VSI131035 WCD131035:WCE131035 WLZ131035:WMA131035 WVV131035:WVW131035 O196571:P196571 JJ196571:JK196571 TF196571:TG196571 ADB196571:ADC196571 AMX196571:AMY196571 AWT196571:AWU196571 BGP196571:BGQ196571 BQL196571:BQM196571 CAH196571:CAI196571 CKD196571:CKE196571 CTZ196571:CUA196571 DDV196571:DDW196571 DNR196571:DNS196571 DXN196571:DXO196571 EHJ196571:EHK196571 ERF196571:ERG196571 FBB196571:FBC196571 FKX196571:FKY196571 FUT196571:FUU196571 GEP196571:GEQ196571 GOL196571:GOM196571 GYH196571:GYI196571 HID196571:HIE196571 HRZ196571:HSA196571 IBV196571:IBW196571 ILR196571:ILS196571 IVN196571:IVO196571 JFJ196571:JFK196571 JPF196571:JPG196571 JZB196571:JZC196571 KIX196571:KIY196571 KST196571:KSU196571 LCP196571:LCQ196571 LML196571:LMM196571 LWH196571:LWI196571 MGD196571:MGE196571 MPZ196571:MQA196571 MZV196571:MZW196571 NJR196571:NJS196571 NTN196571:NTO196571 ODJ196571:ODK196571 ONF196571:ONG196571 OXB196571:OXC196571 PGX196571:PGY196571 PQT196571:PQU196571 QAP196571:QAQ196571 QKL196571:QKM196571 QUH196571:QUI196571 RED196571:REE196571 RNZ196571:ROA196571 RXV196571:RXW196571 SHR196571:SHS196571 SRN196571:SRO196571 TBJ196571:TBK196571 TLF196571:TLG196571 TVB196571:TVC196571 UEX196571:UEY196571 UOT196571:UOU196571 UYP196571:UYQ196571 VIL196571:VIM196571 VSH196571:VSI196571 WCD196571:WCE196571 WLZ196571:WMA196571 WVV196571:WVW196571 O262107:P262107 JJ262107:JK262107 TF262107:TG262107 ADB262107:ADC262107 AMX262107:AMY262107 AWT262107:AWU262107 BGP262107:BGQ262107 BQL262107:BQM262107 CAH262107:CAI262107 CKD262107:CKE262107 CTZ262107:CUA262107 DDV262107:DDW262107 DNR262107:DNS262107 DXN262107:DXO262107 EHJ262107:EHK262107 ERF262107:ERG262107 FBB262107:FBC262107 FKX262107:FKY262107 FUT262107:FUU262107 GEP262107:GEQ262107 GOL262107:GOM262107 GYH262107:GYI262107 HID262107:HIE262107 HRZ262107:HSA262107 IBV262107:IBW262107 ILR262107:ILS262107 IVN262107:IVO262107 JFJ262107:JFK262107 JPF262107:JPG262107 JZB262107:JZC262107 KIX262107:KIY262107 KST262107:KSU262107 LCP262107:LCQ262107 LML262107:LMM262107 LWH262107:LWI262107 MGD262107:MGE262107 MPZ262107:MQA262107 MZV262107:MZW262107 NJR262107:NJS262107 NTN262107:NTO262107 ODJ262107:ODK262107 ONF262107:ONG262107 OXB262107:OXC262107 PGX262107:PGY262107 PQT262107:PQU262107 QAP262107:QAQ262107 QKL262107:QKM262107 QUH262107:QUI262107 RED262107:REE262107 RNZ262107:ROA262107 RXV262107:RXW262107 SHR262107:SHS262107 SRN262107:SRO262107 TBJ262107:TBK262107 TLF262107:TLG262107 TVB262107:TVC262107 UEX262107:UEY262107 UOT262107:UOU262107 UYP262107:UYQ262107 VIL262107:VIM262107 VSH262107:VSI262107 WCD262107:WCE262107 WLZ262107:WMA262107 WVV262107:WVW262107 O327643:P327643 JJ327643:JK327643 TF327643:TG327643 ADB327643:ADC327643 AMX327643:AMY327643 AWT327643:AWU327643 BGP327643:BGQ327643 BQL327643:BQM327643 CAH327643:CAI327643 CKD327643:CKE327643 CTZ327643:CUA327643 DDV327643:DDW327643 DNR327643:DNS327643 DXN327643:DXO327643 EHJ327643:EHK327643 ERF327643:ERG327643 FBB327643:FBC327643 FKX327643:FKY327643 FUT327643:FUU327643 GEP327643:GEQ327643 GOL327643:GOM327643 GYH327643:GYI327643 HID327643:HIE327643 HRZ327643:HSA327643 IBV327643:IBW327643 ILR327643:ILS327643 IVN327643:IVO327643 JFJ327643:JFK327643 JPF327643:JPG327643 JZB327643:JZC327643 KIX327643:KIY327643 KST327643:KSU327643 LCP327643:LCQ327643 LML327643:LMM327643 LWH327643:LWI327643 MGD327643:MGE327643 MPZ327643:MQA327643 MZV327643:MZW327643 NJR327643:NJS327643 NTN327643:NTO327643 ODJ327643:ODK327643 ONF327643:ONG327643 OXB327643:OXC327643 PGX327643:PGY327643 PQT327643:PQU327643 QAP327643:QAQ327643 QKL327643:QKM327643 QUH327643:QUI327643 RED327643:REE327643 RNZ327643:ROA327643 RXV327643:RXW327643 SHR327643:SHS327643 SRN327643:SRO327643 TBJ327643:TBK327643 TLF327643:TLG327643 TVB327643:TVC327643 UEX327643:UEY327643 UOT327643:UOU327643 UYP327643:UYQ327643 VIL327643:VIM327643 VSH327643:VSI327643 WCD327643:WCE327643 WLZ327643:WMA327643 WVV327643:WVW327643 O393179:P393179 JJ393179:JK393179 TF393179:TG393179 ADB393179:ADC393179 AMX393179:AMY393179 AWT393179:AWU393179 BGP393179:BGQ393179 BQL393179:BQM393179 CAH393179:CAI393179 CKD393179:CKE393179 CTZ393179:CUA393179 DDV393179:DDW393179 DNR393179:DNS393179 DXN393179:DXO393179 EHJ393179:EHK393179 ERF393179:ERG393179 FBB393179:FBC393179 FKX393179:FKY393179 FUT393179:FUU393179 GEP393179:GEQ393179 GOL393179:GOM393179 GYH393179:GYI393179 HID393179:HIE393179 HRZ393179:HSA393179 IBV393179:IBW393179 ILR393179:ILS393179 IVN393179:IVO393179 JFJ393179:JFK393179 JPF393179:JPG393179 JZB393179:JZC393179 KIX393179:KIY393179 KST393179:KSU393179 LCP393179:LCQ393179 LML393179:LMM393179 LWH393179:LWI393179 MGD393179:MGE393179 MPZ393179:MQA393179 MZV393179:MZW393179 NJR393179:NJS393179 NTN393179:NTO393179 ODJ393179:ODK393179 ONF393179:ONG393179 OXB393179:OXC393179 PGX393179:PGY393179 PQT393179:PQU393179 QAP393179:QAQ393179 QKL393179:QKM393179 QUH393179:QUI393179 RED393179:REE393179 RNZ393179:ROA393179 RXV393179:RXW393179 SHR393179:SHS393179 SRN393179:SRO393179 TBJ393179:TBK393179 TLF393179:TLG393179 TVB393179:TVC393179 UEX393179:UEY393179 UOT393179:UOU393179 UYP393179:UYQ393179 VIL393179:VIM393179 VSH393179:VSI393179 WCD393179:WCE393179 WLZ393179:WMA393179 WVV393179:WVW393179 O458715:P458715 JJ458715:JK458715 TF458715:TG458715 ADB458715:ADC458715 AMX458715:AMY458715 AWT458715:AWU458715 BGP458715:BGQ458715 BQL458715:BQM458715 CAH458715:CAI458715 CKD458715:CKE458715 CTZ458715:CUA458715 DDV458715:DDW458715 DNR458715:DNS458715 DXN458715:DXO458715 EHJ458715:EHK458715 ERF458715:ERG458715 FBB458715:FBC458715 FKX458715:FKY458715 FUT458715:FUU458715 GEP458715:GEQ458715 GOL458715:GOM458715 GYH458715:GYI458715 HID458715:HIE458715 HRZ458715:HSA458715 IBV458715:IBW458715 ILR458715:ILS458715 IVN458715:IVO458715 JFJ458715:JFK458715 JPF458715:JPG458715 JZB458715:JZC458715 KIX458715:KIY458715 KST458715:KSU458715 LCP458715:LCQ458715 LML458715:LMM458715 LWH458715:LWI458715 MGD458715:MGE458715 MPZ458715:MQA458715 MZV458715:MZW458715 NJR458715:NJS458715 NTN458715:NTO458715 ODJ458715:ODK458715 ONF458715:ONG458715 OXB458715:OXC458715 PGX458715:PGY458715 PQT458715:PQU458715 QAP458715:QAQ458715 QKL458715:QKM458715 QUH458715:QUI458715 RED458715:REE458715 RNZ458715:ROA458715 RXV458715:RXW458715 SHR458715:SHS458715 SRN458715:SRO458715 TBJ458715:TBK458715 TLF458715:TLG458715 TVB458715:TVC458715 UEX458715:UEY458715 UOT458715:UOU458715 UYP458715:UYQ458715 VIL458715:VIM458715 VSH458715:VSI458715 WCD458715:WCE458715 WLZ458715:WMA458715 WVV458715:WVW458715 O524251:P524251 JJ524251:JK524251 TF524251:TG524251 ADB524251:ADC524251 AMX524251:AMY524251 AWT524251:AWU524251 BGP524251:BGQ524251 BQL524251:BQM524251 CAH524251:CAI524251 CKD524251:CKE524251 CTZ524251:CUA524251 DDV524251:DDW524251 DNR524251:DNS524251 DXN524251:DXO524251 EHJ524251:EHK524251 ERF524251:ERG524251 FBB524251:FBC524251 FKX524251:FKY524251 FUT524251:FUU524251 GEP524251:GEQ524251 GOL524251:GOM524251 GYH524251:GYI524251 HID524251:HIE524251 HRZ524251:HSA524251 IBV524251:IBW524251 ILR524251:ILS524251 IVN524251:IVO524251 JFJ524251:JFK524251 JPF524251:JPG524251 JZB524251:JZC524251 KIX524251:KIY524251 KST524251:KSU524251 LCP524251:LCQ524251 LML524251:LMM524251 LWH524251:LWI524251 MGD524251:MGE524251 MPZ524251:MQA524251 MZV524251:MZW524251 NJR524251:NJS524251 NTN524251:NTO524251 ODJ524251:ODK524251 ONF524251:ONG524251 OXB524251:OXC524251 PGX524251:PGY524251 PQT524251:PQU524251 QAP524251:QAQ524251 QKL524251:QKM524251 QUH524251:QUI524251 RED524251:REE524251 RNZ524251:ROA524251 RXV524251:RXW524251 SHR524251:SHS524251 SRN524251:SRO524251 TBJ524251:TBK524251 TLF524251:TLG524251 TVB524251:TVC524251 UEX524251:UEY524251 UOT524251:UOU524251 UYP524251:UYQ524251 VIL524251:VIM524251 VSH524251:VSI524251 WCD524251:WCE524251 WLZ524251:WMA524251 WVV524251:WVW524251 O589787:P589787 JJ589787:JK589787 TF589787:TG589787 ADB589787:ADC589787 AMX589787:AMY589787 AWT589787:AWU589787 BGP589787:BGQ589787 BQL589787:BQM589787 CAH589787:CAI589787 CKD589787:CKE589787 CTZ589787:CUA589787 DDV589787:DDW589787 DNR589787:DNS589787 DXN589787:DXO589787 EHJ589787:EHK589787 ERF589787:ERG589787 FBB589787:FBC589787 FKX589787:FKY589787 FUT589787:FUU589787 GEP589787:GEQ589787 GOL589787:GOM589787 GYH589787:GYI589787 HID589787:HIE589787 HRZ589787:HSA589787 IBV589787:IBW589787 ILR589787:ILS589787 IVN589787:IVO589787 JFJ589787:JFK589787 JPF589787:JPG589787 JZB589787:JZC589787 KIX589787:KIY589787 KST589787:KSU589787 LCP589787:LCQ589787 LML589787:LMM589787 LWH589787:LWI589787 MGD589787:MGE589787 MPZ589787:MQA589787 MZV589787:MZW589787 NJR589787:NJS589787 NTN589787:NTO589787 ODJ589787:ODK589787 ONF589787:ONG589787 OXB589787:OXC589787 PGX589787:PGY589787 PQT589787:PQU589787 QAP589787:QAQ589787 QKL589787:QKM589787 QUH589787:QUI589787 RED589787:REE589787 RNZ589787:ROA589787 RXV589787:RXW589787 SHR589787:SHS589787 SRN589787:SRO589787 TBJ589787:TBK589787 TLF589787:TLG589787 TVB589787:TVC589787 UEX589787:UEY589787 UOT589787:UOU589787 UYP589787:UYQ589787 VIL589787:VIM589787 VSH589787:VSI589787 WCD589787:WCE589787 WLZ589787:WMA589787 WVV589787:WVW589787 O655323:P655323 JJ655323:JK655323 TF655323:TG655323 ADB655323:ADC655323 AMX655323:AMY655323 AWT655323:AWU655323 BGP655323:BGQ655323 BQL655323:BQM655323 CAH655323:CAI655323 CKD655323:CKE655323 CTZ655323:CUA655323 DDV655323:DDW655323 DNR655323:DNS655323 DXN655323:DXO655323 EHJ655323:EHK655323 ERF655323:ERG655323 FBB655323:FBC655323 FKX655323:FKY655323 FUT655323:FUU655323 GEP655323:GEQ655323 GOL655323:GOM655323 GYH655323:GYI655323 HID655323:HIE655323 HRZ655323:HSA655323 IBV655323:IBW655323 ILR655323:ILS655323 IVN655323:IVO655323 JFJ655323:JFK655323 JPF655323:JPG655323 JZB655323:JZC655323 KIX655323:KIY655323 KST655323:KSU655323 LCP655323:LCQ655323 LML655323:LMM655323 LWH655323:LWI655323 MGD655323:MGE655323 MPZ655323:MQA655323 MZV655323:MZW655323 NJR655323:NJS655323 NTN655323:NTO655323 ODJ655323:ODK655323 ONF655323:ONG655323 OXB655323:OXC655323 PGX655323:PGY655323 PQT655323:PQU655323 QAP655323:QAQ655323 QKL655323:QKM655323 QUH655323:QUI655323 RED655323:REE655323 RNZ655323:ROA655323 RXV655323:RXW655323 SHR655323:SHS655323 SRN655323:SRO655323 TBJ655323:TBK655323 TLF655323:TLG655323 TVB655323:TVC655323 UEX655323:UEY655323 UOT655323:UOU655323 UYP655323:UYQ655323 VIL655323:VIM655323 VSH655323:VSI655323 WCD655323:WCE655323 WLZ655323:WMA655323 WVV655323:WVW655323 O720859:P720859 JJ720859:JK720859 TF720859:TG720859 ADB720859:ADC720859 AMX720859:AMY720859 AWT720859:AWU720859 BGP720859:BGQ720859 BQL720859:BQM720859 CAH720859:CAI720859 CKD720859:CKE720859 CTZ720859:CUA720859 DDV720859:DDW720859 DNR720859:DNS720859 DXN720859:DXO720859 EHJ720859:EHK720859 ERF720859:ERG720859 FBB720859:FBC720859 FKX720859:FKY720859 FUT720859:FUU720859 GEP720859:GEQ720859 GOL720859:GOM720859 GYH720859:GYI720859 HID720859:HIE720859 HRZ720859:HSA720859 IBV720859:IBW720859 ILR720859:ILS720859 IVN720859:IVO720859 JFJ720859:JFK720859 JPF720859:JPG720859 JZB720859:JZC720859 KIX720859:KIY720859 KST720859:KSU720859 LCP720859:LCQ720859 LML720859:LMM720859 LWH720859:LWI720859 MGD720859:MGE720859 MPZ720859:MQA720859 MZV720859:MZW720859 NJR720859:NJS720859 NTN720859:NTO720859 ODJ720859:ODK720859 ONF720859:ONG720859 OXB720859:OXC720859 PGX720859:PGY720859 PQT720859:PQU720859 QAP720859:QAQ720859 QKL720859:QKM720859 QUH720859:QUI720859 RED720859:REE720859 RNZ720859:ROA720859 RXV720859:RXW720859 SHR720859:SHS720859 SRN720859:SRO720859 TBJ720859:TBK720859 TLF720859:TLG720859 TVB720859:TVC720859 UEX720859:UEY720859 UOT720859:UOU720859 UYP720859:UYQ720859 VIL720859:VIM720859 VSH720859:VSI720859 WCD720859:WCE720859 WLZ720859:WMA720859 WVV720859:WVW720859 O786395:P786395 JJ786395:JK786395 TF786395:TG786395 ADB786395:ADC786395 AMX786395:AMY786395 AWT786395:AWU786395 BGP786395:BGQ786395 BQL786395:BQM786395 CAH786395:CAI786395 CKD786395:CKE786395 CTZ786395:CUA786395 DDV786395:DDW786395 DNR786395:DNS786395 DXN786395:DXO786395 EHJ786395:EHK786395 ERF786395:ERG786395 FBB786395:FBC786395 FKX786395:FKY786395 FUT786395:FUU786395 GEP786395:GEQ786395 GOL786395:GOM786395 GYH786395:GYI786395 HID786395:HIE786395 HRZ786395:HSA786395 IBV786395:IBW786395 ILR786395:ILS786395 IVN786395:IVO786395 JFJ786395:JFK786395 JPF786395:JPG786395 JZB786395:JZC786395 KIX786395:KIY786395 KST786395:KSU786395 LCP786395:LCQ786395 LML786395:LMM786395 LWH786395:LWI786395 MGD786395:MGE786395 MPZ786395:MQA786395 MZV786395:MZW786395 NJR786395:NJS786395 NTN786395:NTO786395 ODJ786395:ODK786395 ONF786395:ONG786395 OXB786395:OXC786395 PGX786395:PGY786395 PQT786395:PQU786395 QAP786395:QAQ786395 QKL786395:QKM786395 QUH786395:QUI786395 RED786395:REE786395 RNZ786395:ROA786395 RXV786395:RXW786395 SHR786395:SHS786395 SRN786395:SRO786395 TBJ786395:TBK786395 TLF786395:TLG786395 TVB786395:TVC786395 UEX786395:UEY786395 UOT786395:UOU786395 UYP786395:UYQ786395 VIL786395:VIM786395 VSH786395:VSI786395 WCD786395:WCE786395 WLZ786395:WMA786395 WVV786395:WVW786395 O851931:P851931 JJ851931:JK851931 TF851931:TG851931 ADB851931:ADC851931 AMX851931:AMY851931 AWT851931:AWU851931 BGP851931:BGQ851931 BQL851931:BQM851931 CAH851931:CAI851931 CKD851931:CKE851931 CTZ851931:CUA851931 DDV851931:DDW851931 DNR851931:DNS851931 DXN851931:DXO851931 EHJ851931:EHK851931 ERF851931:ERG851931 FBB851931:FBC851931 FKX851931:FKY851931 FUT851931:FUU851931 GEP851931:GEQ851931 GOL851931:GOM851931 GYH851931:GYI851931 HID851931:HIE851931 HRZ851931:HSA851931 IBV851931:IBW851931 ILR851931:ILS851931 IVN851931:IVO851931 JFJ851931:JFK851931 JPF851931:JPG851931 JZB851931:JZC851931 KIX851931:KIY851931 KST851931:KSU851931 LCP851931:LCQ851931 LML851931:LMM851931 LWH851931:LWI851931 MGD851931:MGE851931 MPZ851931:MQA851931 MZV851931:MZW851931 NJR851931:NJS851931 NTN851931:NTO851931 ODJ851931:ODK851931 ONF851931:ONG851931 OXB851931:OXC851931 PGX851931:PGY851931 PQT851931:PQU851931 QAP851931:QAQ851931 QKL851931:QKM851931 QUH851931:QUI851931 RED851931:REE851931 RNZ851931:ROA851931 RXV851931:RXW851931 SHR851931:SHS851931 SRN851931:SRO851931 TBJ851931:TBK851931 TLF851931:TLG851931 TVB851931:TVC851931 UEX851931:UEY851931 UOT851931:UOU851931 UYP851931:UYQ851931 VIL851931:VIM851931 VSH851931:VSI851931 WCD851931:WCE851931 WLZ851931:WMA851931 WVV851931:WVW851931 O917467:P917467 JJ917467:JK917467 TF917467:TG917467 ADB917467:ADC917467 AMX917467:AMY917467 AWT917467:AWU917467 BGP917467:BGQ917467 BQL917467:BQM917467 CAH917467:CAI917467 CKD917467:CKE917467 CTZ917467:CUA917467 DDV917467:DDW917467 DNR917467:DNS917467 DXN917467:DXO917467 EHJ917467:EHK917467 ERF917467:ERG917467 FBB917467:FBC917467 FKX917467:FKY917467 FUT917467:FUU917467 GEP917467:GEQ917467 GOL917467:GOM917467 GYH917467:GYI917467 HID917467:HIE917467 HRZ917467:HSA917467 IBV917467:IBW917467 ILR917467:ILS917467 IVN917467:IVO917467 JFJ917467:JFK917467 JPF917467:JPG917467 JZB917467:JZC917467 KIX917467:KIY917467 KST917467:KSU917467 LCP917467:LCQ917467 LML917467:LMM917467 LWH917467:LWI917467 MGD917467:MGE917467 MPZ917467:MQA917467 MZV917467:MZW917467 NJR917467:NJS917467 NTN917467:NTO917467 ODJ917467:ODK917467 ONF917467:ONG917467 OXB917467:OXC917467 PGX917467:PGY917467 PQT917467:PQU917467 QAP917467:QAQ917467 QKL917467:QKM917467 QUH917467:QUI917467 RED917467:REE917467 RNZ917467:ROA917467 RXV917467:RXW917467 SHR917467:SHS917467 SRN917467:SRO917467 TBJ917467:TBK917467 TLF917467:TLG917467 TVB917467:TVC917467 UEX917467:UEY917467 UOT917467:UOU917467 UYP917467:UYQ917467 VIL917467:VIM917467 VSH917467:VSI917467 WCD917467:WCE917467 WLZ917467:WMA917467 WVV917467:WVW917467 O983003:P983003 JJ983003:JK983003 TF983003:TG983003 ADB983003:ADC983003 AMX983003:AMY983003 AWT983003:AWU983003 BGP983003:BGQ983003 BQL983003:BQM983003 CAH983003:CAI983003 CKD983003:CKE983003 CTZ983003:CUA983003 DDV983003:DDW983003 DNR983003:DNS983003 DXN983003:DXO983003 EHJ983003:EHK983003 ERF983003:ERG983003 FBB983003:FBC983003 FKX983003:FKY983003 FUT983003:FUU983003 GEP983003:GEQ983003 GOL983003:GOM983003 GYH983003:GYI983003 HID983003:HIE983003 HRZ983003:HSA983003 IBV983003:IBW983003 ILR983003:ILS983003 IVN983003:IVO983003 JFJ983003:JFK983003 JPF983003:JPG983003 JZB983003:JZC983003 KIX983003:KIY983003 KST983003:KSU983003 LCP983003:LCQ983003 LML983003:LMM983003 LWH983003:LWI983003 MGD983003:MGE983003 MPZ983003:MQA983003 MZV983003:MZW983003 NJR983003:NJS983003 NTN983003:NTO983003 ODJ983003:ODK983003 ONF983003:ONG983003 OXB983003:OXC983003 PGX983003:PGY983003 PQT983003:PQU983003 QAP983003:QAQ983003 QKL983003:QKM983003 QUH983003:QUI983003 RED983003:REE983003 RNZ983003:ROA983003 RXV983003:RXW983003 SHR983003:SHS983003 SRN983003:SRO983003 TBJ983003:TBK983003 TLF983003:TLG983003 TVB983003:TVC983003 UEX983003:UEY983003 UOT983003:UOU983003 UYP983003:UYQ983003 VIL983003:VIM983003 VSH983003:VSI983003 WCD983003:WCE983003 WLZ983003:WMA983003 WVV983003:WVW983003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IZ24 JJ24" xr:uid="{00000000-0002-0000-0000-000001000000}">
      <formula1>#REF!</formula1>
    </dataValidation>
    <dataValidation type="list" allowBlank="1" showInputMessage="1" showErrorMessage="1" prompt=" - " sqref="O23" xr:uid="{78464E28-61B9-4682-ACCA-307F2ACB55CC}">
      <formula1>$A$134:$A$137</formula1>
    </dataValidation>
    <dataValidation type="list" allowBlank="1" showInputMessage="1" showErrorMessage="1" prompt=" - " sqref="E23" xr:uid="{B979F9F3-33BB-453A-99D9-BF86543ADFAA}">
      <formula1>$A$132:$A$133</formula1>
    </dataValidation>
    <dataValidation type="list" allowBlank="1" showInputMessage="1" showErrorMessage="1" sqref="WLZ20:WLZ23 WCD20:WCD23 VSH20:VSH23 VIL20:VIL23 UYP20:UYP23 UOT20:UOT23 UEX20:UEX23 TVB20:TVB23 TLF20:TLF23 TBJ20:TBJ23 SRN20:SRN23 SHR20:SHR23 RXV20:RXV23 RNZ20:RNZ23 RED20:RED23 QUH20:QUH23 QKL20:QKL23 QAP20:QAP23 PQT20:PQT23 PGX20:PGX23 OXB20:OXB23 ONF20:ONF23 ODJ20:ODJ23 NTN20:NTN23 NJR20:NJR23 MZV20:MZV23 MPZ20:MPZ23 MGD20:MGD23 LWH20:LWH23 LML20:LML23 LCP20:LCP23 KST20:KST23 KIX20:KIX23 JZB20:JZB23 JPF20:JPF23 JFJ20:JFJ23 IVN20:IVN23 ILR20:ILR23 IBV20:IBV23 HRZ20:HRZ23 HID20:HID23 GYH20:GYH23 GOL20:GOL23 GEP20:GEP23 FUT20:FUT23 FKX20:FKX23 FBB20:FBB23 ERF20:ERF23 EHJ20:EHJ23 DXN20:DXN23 DNR20:DNR23 DDV20:DDV23 CTZ20:CTZ23 CKD20:CKD23 CAH20:CAH23 BQL20:BQL23 BGP20:BGP23 AWT20:AWT23 AMX20:AMX23 ADB20:ADB23 TF20:TF23 JJ20:JJ23 WVV20:WVV23" xr:uid="{00000000-0002-0000-0000-000004000000}">
      <formula1>$A$589:$A$595</formula1>
    </dataValidation>
    <dataValidation type="list" allowBlank="1" showInputMessage="1" showErrorMessage="1" sqref="WVL20:WVL23 WLP20:WLP23 WBT20:WBT23 VRX20:VRX23 VIB20:VIB23 UYF20:UYF23 UOJ20:UOJ23 UEN20:UEN23 TUR20:TUR23 TKV20:TKV23 TAZ20:TAZ23 SRD20:SRD23 SHH20:SHH23 RXL20:RXL23 RNP20:RNP23 RDT20:RDT23 QTX20:QTX23 QKB20:QKB23 QAF20:QAF23 PQJ20:PQJ23 PGN20:PGN23 OWR20:OWR23 OMV20:OMV23 OCZ20:OCZ23 NTD20:NTD23 NJH20:NJH23 MZL20:MZL23 MPP20:MPP23 MFT20:MFT23 LVX20:LVX23 LMB20:LMB23 LCF20:LCF23 KSJ20:KSJ23 KIN20:KIN23 JYR20:JYR23 JOV20:JOV23 JEZ20:JEZ23 IVD20:IVD23 ILH20:ILH23 IBL20:IBL23 HRP20:HRP23 HHT20:HHT23 GXX20:GXX23 GOB20:GOB23 GEF20:GEF23 FUJ20:FUJ23 FKN20:FKN23 FAR20:FAR23 EQV20:EQV23 EGZ20:EGZ23 DXD20:DXD23 DNH20:DNH23 DDL20:DDL23 CTP20:CTP23 CJT20:CJT23 BZX20:BZX23 BQB20:BQB23 BGF20:BGF23 AWJ20:AWJ23 AMN20:AMN23 ACR20:ACR23 SV20:SV23 IZ20:IZ23" xr:uid="{00000000-0002-0000-0000-000005000000}">
      <formula1>$A$586:$A$587</formula1>
    </dataValidation>
    <dataValidation type="list" allowBlank="1" showInputMessage="1" showErrorMessage="1" sqref="WVW20:WVW23 WMA20:WMA23 WCE20:WCE23 VSI20:VSI23 VIM20:VIM23 UYQ20:UYQ23 UOU20:UOU23 UEY20:UEY23 TVC20:TVC23 TLG20:TLG23 TBK20:TBK23 SRO20:SRO23 SHS20:SHS23 RXW20:RXW23 ROA20:ROA23 REE20:REE23 QUI20:QUI23 QKM20:QKM23 QAQ20:QAQ23 PQU20:PQU23 PGY20:PGY23 OXC20:OXC23 ONG20:ONG23 ODK20:ODK23 NTO20:NTO23 NJS20:NJS23 MZW20:MZW23 MQA20:MQA23 MGE20:MGE23 LWI20:LWI23 LMM20:LMM23 LCQ20:LCQ23 KSU20:KSU23 KIY20:KIY23 JZC20:JZC23 JPG20:JPG23 JFK20:JFK23 IVO20:IVO23 ILS20:ILS23 IBW20:IBW23 HSA20:HSA23 HIE20:HIE23 GYI20:GYI23 GOM20:GOM23 GEQ20:GEQ23 FUU20:FUU23 FKY20:FKY23 FBC20:FBC23 ERG20:ERG23 EHK20:EHK23 DXO20:DXO23 DNS20:DNS23 DDW20:DDW23 CUA20:CUA23 CKE20:CKE23 CAI20:CAI23 BQM20:BQM23 BGQ20:BGQ23 AWU20:AWU23 AMY20:AMY23 ADC20:ADC23 TG20:TG23 JK20:JK23" xr:uid="{00000000-0002-0000-0000-000006000000}">
      <formula1>$A$619:$A$651</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WVH20:WVH23 WLL20:WLL23 WBP20:WBP23 VRT20:VRT23 VHX20:VHX23 UYB20:UYB23 UOF20:UOF23 UEJ20:UEJ23 TUN20:TUN23 TKR20:TKR23 TAV20:TAV23 SQZ20:SQZ23 SHD20:SHD23 RXH20:RXH23 RNL20:RNL23 RDP20:RDP23 QTT20:QTT23 QJX20:QJX23 QAB20:QAB23 PQF20:PQF23 PGJ20:PGJ23 OWN20:OWN23 OMR20:OMR23 OCV20:OCV23 NSZ20:NSZ23 NJD20:NJD23 MZH20:MZH23 MPL20:MPL23 MFP20:MFP23 LVT20:LVT23 LLX20:LLX23 LCB20:LCB23 KSF20:KSF23 KIJ20:KIJ23 JYN20:JYN23 JOR20:JOR23 JEV20:JEV23 IUZ20:IUZ23 ILD20:ILD23 IBH20:IBH23 HRL20:HRL23 HHP20:HHP23 GXT20:GXT23 GNX20:GNX23 GEB20:GEB23 FUF20:FUF23 FKJ20:FKJ23 FAN20:FAN23 EQR20:EQR23 EGV20:EGV23 DWZ20:DWZ23 DND20:DND23 DDH20:DDH23 CTL20:CTL23 CJP20:CJP23 BZT20:BZT23 BPX20:BPX23 BGB20:BGB23 AWF20:AWF23 AMJ20:AMJ23 ACN20:ACN23 SR20:SR23 IV20:IV23" xr:uid="{00000000-0002-0000-0000-000007000000}">
      <formula1>$A$597:$A$618</formula1>
    </dataValidation>
    <dataValidation type="list" allowBlank="1" showInputMessage="1" showErrorMessage="1" prompt=" - " sqref="O21:O22" xr:uid="{905CF898-7390-4F2C-B852-F1DAB797FEDC}">
      <formula1>$A$135:$A$138</formula1>
    </dataValidation>
    <dataValidation type="list" allowBlank="1" showInputMessage="1" showErrorMessage="1" prompt=" - " sqref="E21" xr:uid="{9AEE0D92-47FA-4226-8762-607369F7FC7D}">
      <formula1>$A$47:$A$48</formula1>
    </dataValidation>
    <dataValidation type="list" allowBlank="1" showInputMessage="1" prompt=" - Seleccione una Área estratégica. No dejar en blanco o en &quot;0,0&quot; estos espacios." sqref="A23" xr:uid="{85AA0BC1-4517-4554-8F4A-25119E61E61A}">
      <formula1>$A$138:$A$159</formula1>
    </dataValidation>
  </dataValidations>
  <printOptions horizontalCentered="1" verticalCentered="1"/>
  <pageMargins left="0.25" right="0.25" top="0.75" bottom="0.75" header="0.3" footer="0.3"/>
  <pageSetup scale="33" orientation="landscape" r:id="rId1"/>
  <ignoredErrors>
    <ignoredError sqref="P24 Q22"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T38"/>
  <sheetViews>
    <sheetView tabSelected="1" topLeftCell="I28" zoomScale="66" zoomScaleNormal="66" workbookViewId="0">
      <selection activeCell="S32" sqref="S32"/>
    </sheetView>
  </sheetViews>
  <sheetFormatPr baseColWidth="10" defaultColWidth="11.453125" defaultRowHeight="14.5" x14ac:dyDescent="0.35"/>
  <cols>
    <col min="1" max="1" width="19.453125" style="3" customWidth="1"/>
    <col min="2" max="2" width="22.7265625" style="3" hidden="1" customWidth="1"/>
    <col min="3" max="3" width="21.1796875" style="3" hidden="1" customWidth="1"/>
    <col min="4" max="4" width="30.1796875" style="3" customWidth="1"/>
    <col min="5" max="5" width="10.54296875" style="3" customWidth="1"/>
    <col min="6" max="6" width="9.26953125" style="38" bestFit="1" customWidth="1"/>
    <col min="7" max="7" width="38.54296875" style="3" customWidth="1"/>
    <col min="8" max="8" width="22.1796875" style="3" customWidth="1"/>
    <col min="9" max="9" width="8.1796875" style="3" customWidth="1"/>
    <col min="10" max="10" width="8.453125" style="3" customWidth="1"/>
    <col min="11" max="11" width="8" style="4" customWidth="1"/>
    <col min="12" max="12" width="8.26953125" style="4" customWidth="1"/>
    <col min="13" max="13" width="6.54296875" style="4" hidden="1" customWidth="1"/>
    <col min="14" max="14" width="17.1796875" style="3" customWidth="1"/>
    <col min="15" max="16" width="13.54296875" style="3" customWidth="1"/>
    <col min="17" max="17" width="24" style="3" customWidth="1"/>
    <col min="18" max="18" width="25.54296875" style="3" customWidth="1"/>
    <col min="19" max="19" width="107.1796875" style="3" customWidth="1"/>
    <col min="20" max="20" width="14.54296875" style="3" bestFit="1" customWidth="1"/>
    <col min="21" max="245" width="11.453125" style="3"/>
    <col min="246" max="246" width="19.453125" style="3" customWidth="1"/>
    <col min="247" max="248" width="0" style="3" hidden="1" customWidth="1"/>
    <col min="249" max="249" width="21.1796875" style="3" customWidth="1"/>
    <col min="250" max="250" width="10.54296875" style="3" customWidth="1"/>
    <col min="251" max="251" width="9.26953125" style="3" bestFit="1" customWidth="1"/>
    <col min="252" max="252" width="27.26953125" style="3" customWidth="1"/>
    <col min="253" max="253" width="12.26953125" style="3" customWidth="1"/>
    <col min="254" max="254" width="8.1796875" style="3" customWidth="1"/>
    <col min="255" max="255" width="8.453125" style="3" customWidth="1"/>
    <col min="256" max="256" width="8" style="3" customWidth="1"/>
    <col min="257" max="257" width="8.26953125" style="3" customWidth="1"/>
    <col min="258" max="258" width="0" style="3" hidden="1" customWidth="1"/>
    <col min="259" max="259" width="17.1796875" style="3" customWidth="1"/>
    <col min="260" max="261" width="13.54296875" style="3" customWidth="1"/>
    <col min="262" max="262" width="24" style="3" customWidth="1"/>
    <col min="263" max="265" width="22.1796875" style="3" customWidth="1"/>
    <col min="266" max="266" width="12.453125" style="3" customWidth="1"/>
    <col min="267" max="267" width="14.1796875" style="3" customWidth="1"/>
    <col min="268" max="268" width="8.1796875" style="3" customWidth="1"/>
    <col min="269" max="269" width="9.453125" style="3" bestFit="1" customWidth="1"/>
    <col min="270" max="270" width="7.81640625" style="3" customWidth="1"/>
    <col min="271" max="271" width="7.54296875" style="3" customWidth="1"/>
    <col min="272" max="272" width="14" style="3" customWidth="1"/>
    <col min="273" max="273" width="14.1796875" style="3" customWidth="1"/>
    <col min="274" max="274" width="15.1796875" style="3" customWidth="1"/>
    <col min="275" max="275" width="12" style="3" bestFit="1" customWidth="1"/>
    <col min="276" max="276" width="14.54296875" style="3" bestFit="1" customWidth="1"/>
    <col min="277" max="501" width="11.453125" style="3"/>
    <col min="502" max="502" width="19.453125" style="3" customWidth="1"/>
    <col min="503" max="504" width="0" style="3" hidden="1" customWidth="1"/>
    <col min="505" max="505" width="21.1796875" style="3" customWidth="1"/>
    <col min="506" max="506" width="10.54296875" style="3" customWidth="1"/>
    <col min="507" max="507" width="9.26953125" style="3" bestFit="1" customWidth="1"/>
    <col min="508" max="508" width="27.26953125" style="3" customWidth="1"/>
    <col min="509" max="509" width="12.26953125" style="3" customWidth="1"/>
    <col min="510" max="510" width="8.1796875" style="3" customWidth="1"/>
    <col min="511" max="511" width="8.453125" style="3" customWidth="1"/>
    <col min="512" max="512" width="8" style="3" customWidth="1"/>
    <col min="513" max="513" width="8.26953125" style="3" customWidth="1"/>
    <col min="514" max="514" width="0" style="3" hidden="1" customWidth="1"/>
    <col min="515" max="515" width="17.1796875" style="3" customWidth="1"/>
    <col min="516" max="517" width="13.54296875" style="3" customWidth="1"/>
    <col min="518" max="518" width="24" style="3" customWidth="1"/>
    <col min="519" max="521" width="22.1796875" style="3" customWidth="1"/>
    <col min="522" max="522" width="12.453125" style="3" customWidth="1"/>
    <col min="523" max="523" width="14.1796875" style="3" customWidth="1"/>
    <col min="524" max="524" width="8.1796875" style="3" customWidth="1"/>
    <col min="525" max="525" width="9.453125" style="3" bestFit="1" customWidth="1"/>
    <col min="526" max="526" width="7.81640625" style="3" customWidth="1"/>
    <col min="527" max="527" width="7.54296875" style="3" customWidth="1"/>
    <col min="528" max="528" width="14" style="3" customWidth="1"/>
    <col min="529" max="529" width="14.1796875" style="3" customWidth="1"/>
    <col min="530" max="530" width="15.1796875" style="3" customWidth="1"/>
    <col min="531" max="531" width="12" style="3" bestFit="1" customWidth="1"/>
    <col min="532" max="532" width="14.54296875" style="3" bestFit="1" customWidth="1"/>
    <col min="533" max="757" width="11.453125" style="3"/>
    <col min="758" max="758" width="19.453125" style="3" customWidth="1"/>
    <col min="759" max="760" width="0" style="3" hidden="1" customWidth="1"/>
    <col min="761" max="761" width="21.1796875" style="3" customWidth="1"/>
    <col min="762" max="762" width="10.54296875" style="3" customWidth="1"/>
    <col min="763" max="763" width="9.26953125" style="3" bestFit="1" customWidth="1"/>
    <col min="764" max="764" width="27.26953125" style="3" customWidth="1"/>
    <col min="765" max="765" width="12.26953125" style="3" customWidth="1"/>
    <col min="766" max="766" width="8.1796875" style="3" customWidth="1"/>
    <col min="767" max="767" width="8.453125" style="3" customWidth="1"/>
    <col min="768" max="768" width="8" style="3" customWidth="1"/>
    <col min="769" max="769" width="8.26953125" style="3" customWidth="1"/>
    <col min="770" max="770" width="0" style="3" hidden="1" customWidth="1"/>
    <col min="771" max="771" width="17.1796875" style="3" customWidth="1"/>
    <col min="772" max="773" width="13.54296875" style="3" customWidth="1"/>
    <col min="774" max="774" width="24" style="3" customWidth="1"/>
    <col min="775" max="777" width="22.1796875" style="3" customWidth="1"/>
    <col min="778" max="778" width="12.453125" style="3" customWidth="1"/>
    <col min="779" max="779" width="14.1796875" style="3" customWidth="1"/>
    <col min="780" max="780" width="8.1796875" style="3" customWidth="1"/>
    <col min="781" max="781" width="9.453125" style="3" bestFit="1" customWidth="1"/>
    <col min="782" max="782" width="7.81640625" style="3" customWidth="1"/>
    <col min="783" max="783" width="7.54296875" style="3" customWidth="1"/>
    <col min="784" max="784" width="14" style="3" customWidth="1"/>
    <col min="785" max="785" width="14.1796875" style="3" customWidth="1"/>
    <col min="786" max="786" width="15.1796875" style="3" customWidth="1"/>
    <col min="787" max="787" width="12" style="3" bestFit="1" customWidth="1"/>
    <col min="788" max="788" width="14.54296875" style="3" bestFit="1" customWidth="1"/>
    <col min="789" max="1013" width="11.453125" style="3"/>
    <col min="1014" max="1014" width="19.453125" style="3" customWidth="1"/>
    <col min="1015" max="1016" width="0" style="3" hidden="1" customWidth="1"/>
    <col min="1017" max="1017" width="21.1796875" style="3" customWidth="1"/>
    <col min="1018" max="1018" width="10.54296875" style="3" customWidth="1"/>
    <col min="1019" max="1019" width="9.26953125" style="3" bestFit="1" customWidth="1"/>
    <col min="1020" max="1020" width="27.26953125" style="3" customWidth="1"/>
    <col min="1021" max="1021" width="12.26953125" style="3" customWidth="1"/>
    <col min="1022" max="1022" width="8.1796875" style="3" customWidth="1"/>
    <col min="1023" max="1023" width="8.453125" style="3" customWidth="1"/>
    <col min="1024" max="1024" width="8" style="3" customWidth="1"/>
    <col min="1025" max="1025" width="8.26953125" style="3" customWidth="1"/>
    <col min="1026" max="1026" width="0" style="3" hidden="1" customWidth="1"/>
    <col min="1027" max="1027" width="17.1796875" style="3" customWidth="1"/>
    <col min="1028" max="1029" width="13.54296875" style="3" customWidth="1"/>
    <col min="1030" max="1030" width="24" style="3" customWidth="1"/>
    <col min="1031" max="1033" width="22.1796875" style="3" customWidth="1"/>
    <col min="1034" max="1034" width="12.453125" style="3" customWidth="1"/>
    <col min="1035" max="1035" width="14.1796875" style="3" customWidth="1"/>
    <col min="1036" max="1036" width="8.1796875" style="3" customWidth="1"/>
    <col min="1037" max="1037" width="9.453125" style="3" bestFit="1" customWidth="1"/>
    <col min="1038" max="1038" width="7.81640625" style="3" customWidth="1"/>
    <col min="1039" max="1039" width="7.54296875" style="3" customWidth="1"/>
    <col min="1040" max="1040" width="14" style="3" customWidth="1"/>
    <col min="1041" max="1041" width="14.1796875" style="3" customWidth="1"/>
    <col min="1042" max="1042" width="15.1796875" style="3" customWidth="1"/>
    <col min="1043" max="1043" width="12" style="3" bestFit="1" customWidth="1"/>
    <col min="1044" max="1044" width="14.54296875" style="3" bestFit="1" customWidth="1"/>
    <col min="1045" max="1269" width="11.453125" style="3"/>
    <col min="1270" max="1270" width="19.453125" style="3" customWidth="1"/>
    <col min="1271" max="1272" width="0" style="3" hidden="1" customWidth="1"/>
    <col min="1273" max="1273" width="21.1796875" style="3" customWidth="1"/>
    <col min="1274" max="1274" width="10.54296875" style="3" customWidth="1"/>
    <col min="1275" max="1275" width="9.26953125" style="3" bestFit="1" customWidth="1"/>
    <col min="1276" max="1276" width="27.26953125" style="3" customWidth="1"/>
    <col min="1277" max="1277" width="12.26953125" style="3" customWidth="1"/>
    <col min="1278" max="1278" width="8.1796875" style="3" customWidth="1"/>
    <col min="1279" max="1279" width="8.453125" style="3" customWidth="1"/>
    <col min="1280" max="1280" width="8" style="3" customWidth="1"/>
    <col min="1281" max="1281" width="8.26953125" style="3" customWidth="1"/>
    <col min="1282" max="1282" width="0" style="3" hidden="1" customWidth="1"/>
    <col min="1283" max="1283" width="17.1796875" style="3" customWidth="1"/>
    <col min="1284" max="1285" width="13.54296875" style="3" customWidth="1"/>
    <col min="1286" max="1286" width="24" style="3" customWidth="1"/>
    <col min="1287" max="1289" width="22.1796875" style="3" customWidth="1"/>
    <col min="1290" max="1290" width="12.453125" style="3" customWidth="1"/>
    <col min="1291" max="1291" width="14.1796875" style="3" customWidth="1"/>
    <col min="1292" max="1292" width="8.1796875" style="3" customWidth="1"/>
    <col min="1293" max="1293" width="9.453125" style="3" bestFit="1" customWidth="1"/>
    <col min="1294" max="1294" width="7.81640625" style="3" customWidth="1"/>
    <col min="1295" max="1295" width="7.54296875" style="3" customWidth="1"/>
    <col min="1296" max="1296" width="14" style="3" customWidth="1"/>
    <col min="1297" max="1297" width="14.1796875" style="3" customWidth="1"/>
    <col min="1298" max="1298" width="15.1796875" style="3" customWidth="1"/>
    <col min="1299" max="1299" width="12" style="3" bestFit="1" customWidth="1"/>
    <col min="1300" max="1300" width="14.54296875" style="3" bestFit="1" customWidth="1"/>
    <col min="1301" max="1525" width="11.453125" style="3"/>
    <col min="1526" max="1526" width="19.453125" style="3" customWidth="1"/>
    <col min="1527" max="1528" width="0" style="3" hidden="1" customWidth="1"/>
    <col min="1529" max="1529" width="21.1796875" style="3" customWidth="1"/>
    <col min="1530" max="1530" width="10.54296875" style="3" customWidth="1"/>
    <col min="1531" max="1531" width="9.26953125" style="3" bestFit="1" customWidth="1"/>
    <col min="1532" max="1532" width="27.26953125" style="3" customWidth="1"/>
    <col min="1533" max="1533" width="12.26953125" style="3" customWidth="1"/>
    <col min="1534" max="1534" width="8.1796875" style="3" customWidth="1"/>
    <col min="1535" max="1535" width="8.453125" style="3" customWidth="1"/>
    <col min="1536" max="1536" width="8" style="3" customWidth="1"/>
    <col min="1537" max="1537" width="8.26953125" style="3" customWidth="1"/>
    <col min="1538" max="1538" width="0" style="3" hidden="1" customWidth="1"/>
    <col min="1539" max="1539" width="17.1796875" style="3" customWidth="1"/>
    <col min="1540" max="1541" width="13.54296875" style="3" customWidth="1"/>
    <col min="1542" max="1542" width="24" style="3" customWidth="1"/>
    <col min="1543" max="1545" width="22.1796875" style="3" customWidth="1"/>
    <col min="1546" max="1546" width="12.453125" style="3" customWidth="1"/>
    <col min="1547" max="1547" width="14.1796875" style="3" customWidth="1"/>
    <col min="1548" max="1548" width="8.1796875" style="3" customWidth="1"/>
    <col min="1549" max="1549" width="9.453125" style="3" bestFit="1" customWidth="1"/>
    <col min="1550" max="1550" width="7.81640625" style="3" customWidth="1"/>
    <col min="1551" max="1551" width="7.54296875" style="3" customWidth="1"/>
    <col min="1552" max="1552" width="14" style="3" customWidth="1"/>
    <col min="1553" max="1553" width="14.1796875" style="3" customWidth="1"/>
    <col min="1554" max="1554" width="15.1796875" style="3" customWidth="1"/>
    <col min="1555" max="1555" width="12" style="3" bestFit="1" customWidth="1"/>
    <col min="1556" max="1556" width="14.54296875" style="3" bestFit="1" customWidth="1"/>
    <col min="1557" max="1781" width="11.453125" style="3"/>
    <col min="1782" max="1782" width="19.453125" style="3" customWidth="1"/>
    <col min="1783" max="1784" width="0" style="3" hidden="1" customWidth="1"/>
    <col min="1785" max="1785" width="21.1796875" style="3" customWidth="1"/>
    <col min="1786" max="1786" width="10.54296875" style="3" customWidth="1"/>
    <col min="1787" max="1787" width="9.26953125" style="3" bestFit="1" customWidth="1"/>
    <col min="1788" max="1788" width="27.26953125" style="3" customWidth="1"/>
    <col min="1789" max="1789" width="12.26953125" style="3" customWidth="1"/>
    <col min="1790" max="1790" width="8.1796875" style="3" customWidth="1"/>
    <col min="1791" max="1791" width="8.453125" style="3" customWidth="1"/>
    <col min="1792" max="1792" width="8" style="3" customWidth="1"/>
    <col min="1793" max="1793" width="8.26953125" style="3" customWidth="1"/>
    <col min="1794" max="1794" width="0" style="3" hidden="1" customWidth="1"/>
    <col min="1795" max="1795" width="17.1796875" style="3" customWidth="1"/>
    <col min="1796" max="1797" width="13.54296875" style="3" customWidth="1"/>
    <col min="1798" max="1798" width="24" style="3" customWidth="1"/>
    <col min="1799" max="1801" width="22.1796875" style="3" customWidth="1"/>
    <col min="1802" max="1802" width="12.453125" style="3" customWidth="1"/>
    <col min="1803" max="1803" width="14.1796875" style="3" customWidth="1"/>
    <col min="1804" max="1804" width="8.1796875" style="3" customWidth="1"/>
    <col min="1805" max="1805" width="9.453125" style="3" bestFit="1" customWidth="1"/>
    <col min="1806" max="1806" width="7.81640625" style="3" customWidth="1"/>
    <col min="1807" max="1807" width="7.54296875" style="3" customWidth="1"/>
    <col min="1808" max="1808" width="14" style="3" customWidth="1"/>
    <col min="1809" max="1809" width="14.1796875" style="3" customWidth="1"/>
    <col min="1810" max="1810" width="15.1796875" style="3" customWidth="1"/>
    <col min="1811" max="1811" width="12" style="3" bestFit="1" customWidth="1"/>
    <col min="1812" max="1812" width="14.54296875" style="3" bestFit="1" customWidth="1"/>
    <col min="1813" max="2037" width="11.453125" style="3"/>
    <col min="2038" max="2038" width="19.453125" style="3" customWidth="1"/>
    <col min="2039" max="2040" width="0" style="3" hidden="1" customWidth="1"/>
    <col min="2041" max="2041" width="21.1796875" style="3" customWidth="1"/>
    <col min="2042" max="2042" width="10.54296875" style="3" customWidth="1"/>
    <col min="2043" max="2043" width="9.26953125" style="3" bestFit="1" customWidth="1"/>
    <col min="2044" max="2044" width="27.26953125" style="3" customWidth="1"/>
    <col min="2045" max="2045" width="12.26953125" style="3" customWidth="1"/>
    <col min="2046" max="2046" width="8.1796875" style="3" customWidth="1"/>
    <col min="2047" max="2047" width="8.453125" style="3" customWidth="1"/>
    <col min="2048" max="2048" width="8" style="3" customWidth="1"/>
    <col min="2049" max="2049" width="8.26953125" style="3" customWidth="1"/>
    <col min="2050" max="2050" width="0" style="3" hidden="1" customWidth="1"/>
    <col min="2051" max="2051" width="17.1796875" style="3" customWidth="1"/>
    <col min="2052" max="2053" width="13.54296875" style="3" customWidth="1"/>
    <col min="2054" max="2054" width="24" style="3" customWidth="1"/>
    <col min="2055" max="2057" width="22.1796875" style="3" customWidth="1"/>
    <col min="2058" max="2058" width="12.453125" style="3" customWidth="1"/>
    <col min="2059" max="2059" width="14.1796875" style="3" customWidth="1"/>
    <col min="2060" max="2060" width="8.1796875" style="3" customWidth="1"/>
    <col min="2061" max="2061" width="9.453125" style="3" bestFit="1" customWidth="1"/>
    <col min="2062" max="2062" width="7.81640625" style="3" customWidth="1"/>
    <col min="2063" max="2063" width="7.54296875" style="3" customWidth="1"/>
    <col min="2064" max="2064" width="14" style="3" customWidth="1"/>
    <col min="2065" max="2065" width="14.1796875" style="3" customWidth="1"/>
    <col min="2066" max="2066" width="15.1796875" style="3" customWidth="1"/>
    <col min="2067" max="2067" width="12" style="3" bestFit="1" customWidth="1"/>
    <col min="2068" max="2068" width="14.54296875" style="3" bestFit="1" customWidth="1"/>
    <col min="2069" max="2293" width="11.453125" style="3"/>
    <col min="2294" max="2294" width="19.453125" style="3" customWidth="1"/>
    <col min="2295" max="2296" width="0" style="3" hidden="1" customWidth="1"/>
    <col min="2297" max="2297" width="21.1796875" style="3" customWidth="1"/>
    <col min="2298" max="2298" width="10.54296875" style="3" customWidth="1"/>
    <col min="2299" max="2299" width="9.26953125" style="3" bestFit="1" customWidth="1"/>
    <col min="2300" max="2300" width="27.26953125" style="3" customWidth="1"/>
    <col min="2301" max="2301" width="12.26953125" style="3" customWidth="1"/>
    <col min="2302" max="2302" width="8.1796875" style="3" customWidth="1"/>
    <col min="2303" max="2303" width="8.453125" style="3" customWidth="1"/>
    <col min="2304" max="2304" width="8" style="3" customWidth="1"/>
    <col min="2305" max="2305" width="8.26953125" style="3" customWidth="1"/>
    <col min="2306" max="2306" width="0" style="3" hidden="1" customWidth="1"/>
    <col min="2307" max="2307" width="17.1796875" style="3" customWidth="1"/>
    <col min="2308" max="2309" width="13.54296875" style="3" customWidth="1"/>
    <col min="2310" max="2310" width="24" style="3" customWidth="1"/>
    <col min="2311" max="2313" width="22.1796875" style="3" customWidth="1"/>
    <col min="2314" max="2314" width="12.453125" style="3" customWidth="1"/>
    <col min="2315" max="2315" width="14.1796875" style="3" customWidth="1"/>
    <col min="2316" max="2316" width="8.1796875" style="3" customWidth="1"/>
    <col min="2317" max="2317" width="9.453125" style="3" bestFit="1" customWidth="1"/>
    <col min="2318" max="2318" width="7.81640625" style="3" customWidth="1"/>
    <col min="2319" max="2319" width="7.54296875" style="3" customWidth="1"/>
    <col min="2320" max="2320" width="14" style="3" customWidth="1"/>
    <col min="2321" max="2321" width="14.1796875" style="3" customWidth="1"/>
    <col min="2322" max="2322" width="15.1796875" style="3" customWidth="1"/>
    <col min="2323" max="2323" width="12" style="3" bestFit="1" customWidth="1"/>
    <col min="2324" max="2324" width="14.54296875" style="3" bestFit="1" customWidth="1"/>
    <col min="2325" max="2549" width="11.453125" style="3"/>
    <col min="2550" max="2550" width="19.453125" style="3" customWidth="1"/>
    <col min="2551" max="2552" width="0" style="3" hidden="1" customWidth="1"/>
    <col min="2553" max="2553" width="21.1796875" style="3" customWidth="1"/>
    <col min="2554" max="2554" width="10.54296875" style="3" customWidth="1"/>
    <col min="2555" max="2555" width="9.26953125" style="3" bestFit="1" customWidth="1"/>
    <col min="2556" max="2556" width="27.26953125" style="3" customWidth="1"/>
    <col min="2557" max="2557" width="12.26953125" style="3" customWidth="1"/>
    <col min="2558" max="2558" width="8.1796875" style="3" customWidth="1"/>
    <col min="2559" max="2559" width="8.453125" style="3" customWidth="1"/>
    <col min="2560" max="2560" width="8" style="3" customWidth="1"/>
    <col min="2561" max="2561" width="8.26953125" style="3" customWidth="1"/>
    <col min="2562" max="2562" width="0" style="3" hidden="1" customWidth="1"/>
    <col min="2563" max="2563" width="17.1796875" style="3" customWidth="1"/>
    <col min="2564" max="2565" width="13.54296875" style="3" customWidth="1"/>
    <col min="2566" max="2566" width="24" style="3" customWidth="1"/>
    <col min="2567" max="2569" width="22.1796875" style="3" customWidth="1"/>
    <col min="2570" max="2570" width="12.453125" style="3" customWidth="1"/>
    <col min="2571" max="2571" width="14.1796875" style="3" customWidth="1"/>
    <col min="2572" max="2572" width="8.1796875" style="3" customWidth="1"/>
    <col min="2573" max="2573" width="9.453125" style="3" bestFit="1" customWidth="1"/>
    <col min="2574" max="2574" width="7.81640625" style="3" customWidth="1"/>
    <col min="2575" max="2575" width="7.54296875" style="3" customWidth="1"/>
    <col min="2576" max="2576" width="14" style="3" customWidth="1"/>
    <col min="2577" max="2577" width="14.1796875" style="3" customWidth="1"/>
    <col min="2578" max="2578" width="15.1796875" style="3" customWidth="1"/>
    <col min="2579" max="2579" width="12" style="3" bestFit="1" customWidth="1"/>
    <col min="2580" max="2580" width="14.54296875" style="3" bestFit="1" customWidth="1"/>
    <col min="2581" max="2805" width="11.453125" style="3"/>
    <col min="2806" max="2806" width="19.453125" style="3" customWidth="1"/>
    <col min="2807" max="2808" width="0" style="3" hidden="1" customWidth="1"/>
    <col min="2809" max="2809" width="21.1796875" style="3" customWidth="1"/>
    <col min="2810" max="2810" width="10.54296875" style="3" customWidth="1"/>
    <col min="2811" max="2811" width="9.26953125" style="3" bestFit="1" customWidth="1"/>
    <col min="2812" max="2812" width="27.26953125" style="3" customWidth="1"/>
    <col min="2813" max="2813" width="12.26953125" style="3" customWidth="1"/>
    <col min="2814" max="2814" width="8.1796875" style="3" customWidth="1"/>
    <col min="2815" max="2815" width="8.453125" style="3" customWidth="1"/>
    <col min="2816" max="2816" width="8" style="3" customWidth="1"/>
    <col min="2817" max="2817" width="8.26953125" style="3" customWidth="1"/>
    <col min="2818" max="2818" width="0" style="3" hidden="1" customWidth="1"/>
    <col min="2819" max="2819" width="17.1796875" style="3" customWidth="1"/>
    <col min="2820" max="2821" width="13.54296875" style="3" customWidth="1"/>
    <col min="2822" max="2822" width="24" style="3" customWidth="1"/>
    <col min="2823" max="2825" width="22.1796875" style="3" customWidth="1"/>
    <col min="2826" max="2826" width="12.453125" style="3" customWidth="1"/>
    <col min="2827" max="2827" width="14.1796875" style="3" customWidth="1"/>
    <col min="2828" max="2828" width="8.1796875" style="3" customWidth="1"/>
    <col min="2829" max="2829" width="9.453125" style="3" bestFit="1" customWidth="1"/>
    <col min="2830" max="2830" width="7.81640625" style="3" customWidth="1"/>
    <col min="2831" max="2831" width="7.54296875" style="3" customWidth="1"/>
    <col min="2832" max="2832" width="14" style="3" customWidth="1"/>
    <col min="2833" max="2833" width="14.1796875" style="3" customWidth="1"/>
    <col min="2834" max="2834" width="15.1796875" style="3" customWidth="1"/>
    <col min="2835" max="2835" width="12" style="3" bestFit="1" customWidth="1"/>
    <col min="2836" max="2836" width="14.54296875" style="3" bestFit="1" customWidth="1"/>
    <col min="2837" max="3061" width="11.453125" style="3"/>
    <col min="3062" max="3062" width="19.453125" style="3" customWidth="1"/>
    <col min="3063" max="3064" width="0" style="3" hidden="1" customWidth="1"/>
    <col min="3065" max="3065" width="21.1796875" style="3" customWidth="1"/>
    <col min="3066" max="3066" width="10.54296875" style="3" customWidth="1"/>
    <col min="3067" max="3067" width="9.26953125" style="3" bestFit="1" customWidth="1"/>
    <col min="3068" max="3068" width="27.26953125" style="3" customWidth="1"/>
    <col min="3069" max="3069" width="12.26953125" style="3" customWidth="1"/>
    <col min="3070" max="3070" width="8.1796875" style="3" customWidth="1"/>
    <col min="3071" max="3071" width="8.453125" style="3" customWidth="1"/>
    <col min="3072" max="3072" width="8" style="3" customWidth="1"/>
    <col min="3073" max="3073" width="8.26953125" style="3" customWidth="1"/>
    <col min="3074" max="3074" width="0" style="3" hidden="1" customWidth="1"/>
    <col min="3075" max="3075" width="17.1796875" style="3" customWidth="1"/>
    <col min="3076" max="3077" width="13.54296875" style="3" customWidth="1"/>
    <col min="3078" max="3078" width="24" style="3" customWidth="1"/>
    <col min="3079" max="3081" width="22.1796875" style="3" customWidth="1"/>
    <col min="3082" max="3082" width="12.453125" style="3" customWidth="1"/>
    <col min="3083" max="3083" width="14.1796875" style="3" customWidth="1"/>
    <col min="3084" max="3084" width="8.1796875" style="3" customWidth="1"/>
    <col min="3085" max="3085" width="9.453125" style="3" bestFit="1" customWidth="1"/>
    <col min="3086" max="3086" width="7.81640625" style="3" customWidth="1"/>
    <col min="3087" max="3087" width="7.54296875" style="3" customWidth="1"/>
    <col min="3088" max="3088" width="14" style="3" customWidth="1"/>
    <col min="3089" max="3089" width="14.1796875" style="3" customWidth="1"/>
    <col min="3090" max="3090" width="15.1796875" style="3" customWidth="1"/>
    <col min="3091" max="3091" width="12" style="3" bestFit="1" customWidth="1"/>
    <col min="3092" max="3092" width="14.54296875" style="3" bestFit="1" customWidth="1"/>
    <col min="3093" max="3317" width="11.453125" style="3"/>
    <col min="3318" max="3318" width="19.453125" style="3" customWidth="1"/>
    <col min="3319" max="3320" width="0" style="3" hidden="1" customWidth="1"/>
    <col min="3321" max="3321" width="21.1796875" style="3" customWidth="1"/>
    <col min="3322" max="3322" width="10.54296875" style="3" customWidth="1"/>
    <col min="3323" max="3323" width="9.26953125" style="3" bestFit="1" customWidth="1"/>
    <col min="3324" max="3324" width="27.26953125" style="3" customWidth="1"/>
    <col min="3325" max="3325" width="12.26953125" style="3" customWidth="1"/>
    <col min="3326" max="3326" width="8.1796875" style="3" customWidth="1"/>
    <col min="3327" max="3327" width="8.453125" style="3" customWidth="1"/>
    <col min="3328" max="3328" width="8" style="3" customWidth="1"/>
    <col min="3329" max="3329" width="8.26953125" style="3" customWidth="1"/>
    <col min="3330" max="3330" width="0" style="3" hidden="1" customWidth="1"/>
    <col min="3331" max="3331" width="17.1796875" style="3" customWidth="1"/>
    <col min="3332" max="3333" width="13.54296875" style="3" customWidth="1"/>
    <col min="3334" max="3334" width="24" style="3" customWidth="1"/>
    <col min="3335" max="3337" width="22.1796875" style="3" customWidth="1"/>
    <col min="3338" max="3338" width="12.453125" style="3" customWidth="1"/>
    <col min="3339" max="3339" width="14.1796875" style="3" customWidth="1"/>
    <col min="3340" max="3340" width="8.1796875" style="3" customWidth="1"/>
    <col min="3341" max="3341" width="9.453125" style="3" bestFit="1" customWidth="1"/>
    <col min="3342" max="3342" width="7.81640625" style="3" customWidth="1"/>
    <col min="3343" max="3343" width="7.54296875" style="3" customWidth="1"/>
    <col min="3344" max="3344" width="14" style="3" customWidth="1"/>
    <col min="3345" max="3345" width="14.1796875" style="3" customWidth="1"/>
    <col min="3346" max="3346" width="15.1796875" style="3" customWidth="1"/>
    <col min="3347" max="3347" width="12" style="3" bestFit="1" customWidth="1"/>
    <col min="3348" max="3348" width="14.54296875" style="3" bestFit="1" customWidth="1"/>
    <col min="3349" max="3573" width="11.453125" style="3"/>
    <col min="3574" max="3574" width="19.453125" style="3" customWidth="1"/>
    <col min="3575" max="3576" width="0" style="3" hidden="1" customWidth="1"/>
    <col min="3577" max="3577" width="21.1796875" style="3" customWidth="1"/>
    <col min="3578" max="3578" width="10.54296875" style="3" customWidth="1"/>
    <col min="3579" max="3579" width="9.26953125" style="3" bestFit="1" customWidth="1"/>
    <col min="3580" max="3580" width="27.26953125" style="3" customWidth="1"/>
    <col min="3581" max="3581" width="12.26953125" style="3" customWidth="1"/>
    <col min="3582" max="3582" width="8.1796875" style="3" customWidth="1"/>
    <col min="3583" max="3583" width="8.453125" style="3" customWidth="1"/>
    <col min="3584" max="3584" width="8" style="3" customWidth="1"/>
    <col min="3585" max="3585" width="8.26953125" style="3" customWidth="1"/>
    <col min="3586" max="3586" width="0" style="3" hidden="1" customWidth="1"/>
    <col min="3587" max="3587" width="17.1796875" style="3" customWidth="1"/>
    <col min="3588" max="3589" width="13.54296875" style="3" customWidth="1"/>
    <col min="3590" max="3590" width="24" style="3" customWidth="1"/>
    <col min="3591" max="3593" width="22.1796875" style="3" customWidth="1"/>
    <col min="3594" max="3594" width="12.453125" style="3" customWidth="1"/>
    <col min="3595" max="3595" width="14.1796875" style="3" customWidth="1"/>
    <col min="3596" max="3596" width="8.1796875" style="3" customWidth="1"/>
    <col min="3597" max="3597" width="9.453125" style="3" bestFit="1" customWidth="1"/>
    <col min="3598" max="3598" width="7.81640625" style="3" customWidth="1"/>
    <col min="3599" max="3599" width="7.54296875" style="3" customWidth="1"/>
    <col min="3600" max="3600" width="14" style="3" customWidth="1"/>
    <col min="3601" max="3601" width="14.1796875" style="3" customWidth="1"/>
    <col min="3602" max="3602" width="15.1796875" style="3" customWidth="1"/>
    <col min="3603" max="3603" width="12" style="3" bestFit="1" customWidth="1"/>
    <col min="3604" max="3604" width="14.54296875" style="3" bestFit="1" customWidth="1"/>
    <col min="3605" max="3829" width="11.453125" style="3"/>
    <col min="3830" max="3830" width="19.453125" style="3" customWidth="1"/>
    <col min="3831" max="3832" width="0" style="3" hidden="1" customWidth="1"/>
    <col min="3833" max="3833" width="21.1796875" style="3" customWidth="1"/>
    <col min="3834" max="3834" width="10.54296875" style="3" customWidth="1"/>
    <col min="3835" max="3835" width="9.26953125" style="3" bestFit="1" customWidth="1"/>
    <col min="3836" max="3836" width="27.26953125" style="3" customWidth="1"/>
    <col min="3837" max="3837" width="12.26953125" style="3" customWidth="1"/>
    <col min="3838" max="3838" width="8.1796875" style="3" customWidth="1"/>
    <col min="3839" max="3839" width="8.453125" style="3" customWidth="1"/>
    <col min="3840" max="3840" width="8" style="3" customWidth="1"/>
    <col min="3841" max="3841" width="8.26953125" style="3" customWidth="1"/>
    <col min="3842" max="3842" width="0" style="3" hidden="1" customWidth="1"/>
    <col min="3843" max="3843" width="17.1796875" style="3" customWidth="1"/>
    <col min="3844" max="3845" width="13.54296875" style="3" customWidth="1"/>
    <col min="3846" max="3846" width="24" style="3" customWidth="1"/>
    <col min="3847" max="3849" width="22.1796875" style="3" customWidth="1"/>
    <col min="3850" max="3850" width="12.453125" style="3" customWidth="1"/>
    <col min="3851" max="3851" width="14.1796875" style="3" customWidth="1"/>
    <col min="3852" max="3852" width="8.1796875" style="3" customWidth="1"/>
    <col min="3853" max="3853" width="9.453125" style="3" bestFit="1" customWidth="1"/>
    <col min="3854" max="3854" width="7.81640625" style="3" customWidth="1"/>
    <col min="3855" max="3855" width="7.54296875" style="3" customWidth="1"/>
    <col min="3856" max="3856" width="14" style="3" customWidth="1"/>
    <col min="3857" max="3857" width="14.1796875" style="3" customWidth="1"/>
    <col min="3858" max="3858" width="15.1796875" style="3" customWidth="1"/>
    <col min="3859" max="3859" width="12" style="3" bestFit="1" customWidth="1"/>
    <col min="3860" max="3860" width="14.54296875" style="3" bestFit="1" customWidth="1"/>
    <col min="3861" max="4085" width="11.453125" style="3"/>
    <col min="4086" max="4086" width="19.453125" style="3" customWidth="1"/>
    <col min="4087" max="4088" width="0" style="3" hidden="1" customWidth="1"/>
    <col min="4089" max="4089" width="21.1796875" style="3" customWidth="1"/>
    <col min="4090" max="4090" width="10.54296875" style="3" customWidth="1"/>
    <col min="4091" max="4091" width="9.26953125" style="3" bestFit="1" customWidth="1"/>
    <col min="4092" max="4092" width="27.26953125" style="3" customWidth="1"/>
    <col min="4093" max="4093" width="12.26953125" style="3" customWidth="1"/>
    <col min="4094" max="4094" width="8.1796875" style="3" customWidth="1"/>
    <col min="4095" max="4095" width="8.453125" style="3" customWidth="1"/>
    <col min="4096" max="4096" width="8" style="3" customWidth="1"/>
    <col min="4097" max="4097" width="8.26953125" style="3" customWidth="1"/>
    <col min="4098" max="4098" width="0" style="3" hidden="1" customWidth="1"/>
    <col min="4099" max="4099" width="17.1796875" style="3" customWidth="1"/>
    <col min="4100" max="4101" width="13.54296875" style="3" customWidth="1"/>
    <col min="4102" max="4102" width="24" style="3" customWidth="1"/>
    <col min="4103" max="4105" width="22.1796875" style="3" customWidth="1"/>
    <col min="4106" max="4106" width="12.453125" style="3" customWidth="1"/>
    <col min="4107" max="4107" width="14.1796875" style="3" customWidth="1"/>
    <col min="4108" max="4108" width="8.1796875" style="3" customWidth="1"/>
    <col min="4109" max="4109" width="9.453125" style="3" bestFit="1" customWidth="1"/>
    <col min="4110" max="4110" width="7.81640625" style="3" customWidth="1"/>
    <col min="4111" max="4111" width="7.54296875" style="3" customWidth="1"/>
    <col min="4112" max="4112" width="14" style="3" customWidth="1"/>
    <col min="4113" max="4113" width="14.1796875" style="3" customWidth="1"/>
    <col min="4114" max="4114" width="15.1796875" style="3" customWidth="1"/>
    <col min="4115" max="4115" width="12" style="3" bestFit="1" customWidth="1"/>
    <col min="4116" max="4116" width="14.54296875" style="3" bestFit="1" customWidth="1"/>
    <col min="4117" max="4341" width="11.453125" style="3"/>
    <col min="4342" max="4342" width="19.453125" style="3" customWidth="1"/>
    <col min="4343" max="4344" width="0" style="3" hidden="1" customWidth="1"/>
    <col min="4345" max="4345" width="21.1796875" style="3" customWidth="1"/>
    <col min="4346" max="4346" width="10.54296875" style="3" customWidth="1"/>
    <col min="4347" max="4347" width="9.26953125" style="3" bestFit="1" customWidth="1"/>
    <col min="4348" max="4348" width="27.26953125" style="3" customWidth="1"/>
    <col min="4349" max="4349" width="12.26953125" style="3" customWidth="1"/>
    <col min="4350" max="4350" width="8.1796875" style="3" customWidth="1"/>
    <col min="4351" max="4351" width="8.453125" style="3" customWidth="1"/>
    <col min="4352" max="4352" width="8" style="3" customWidth="1"/>
    <col min="4353" max="4353" width="8.26953125" style="3" customWidth="1"/>
    <col min="4354" max="4354" width="0" style="3" hidden="1" customWidth="1"/>
    <col min="4355" max="4355" width="17.1796875" style="3" customWidth="1"/>
    <col min="4356" max="4357" width="13.54296875" style="3" customWidth="1"/>
    <col min="4358" max="4358" width="24" style="3" customWidth="1"/>
    <col min="4359" max="4361" width="22.1796875" style="3" customWidth="1"/>
    <col min="4362" max="4362" width="12.453125" style="3" customWidth="1"/>
    <col min="4363" max="4363" width="14.1796875" style="3" customWidth="1"/>
    <col min="4364" max="4364" width="8.1796875" style="3" customWidth="1"/>
    <col min="4365" max="4365" width="9.453125" style="3" bestFit="1" customWidth="1"/>
    <col min="4366" max="4366" width="7.81640625" style="3" customWidth="1"/>
    <col min="4367" max="4367" width="7.54296875" style="3" customWidth="1"/>
    <col min="4368" max="4368" width="14" style="3" customWidth="1"/>
    <col min="4369" max="4369" width="14.1796875" style="3" customWidth="1"/>
    <col min="4370" max="4370" width="15.1796875" style="3" customWidth="1"/>
    <col min="4371" max="4371" width="12" style="3" bestFit="1" customWidth="1"/>
    <col min="4372" max="4372" width="14.54296875" style="3" bestFit="1" customWidth="1"/>
    <col min="4373" max="4597" width="11.453125" style="3"/>
    <col min="4598" max="4598" width="19.453125" style="3" customWidth="1"/>
    <col min="4599" max="4600" width="0" style="3" hidden="1" customWidth="1"/>
    <col min="4601" max="4601" width="21.1796875" style="3" customWidth="1"/>
    <col min="4602" max="4602" width="10.54296875" style="3" customWidth="1"/>
    <col min="4603" max="4603" width="9.26953125" style="3" bestFit="1" customWidth="1"/>
    <col min="4604" max="4604" width="27.26953125" style="3" customWidth="1"/>
    <col min="4605" max="4605" width="12.26953125" style="3" customWidth="1"/>
    <col min="4606" max="4606" width="8.1796875" style="3" customWidth="1"/>
    <col min="4607" max="4607" width="8.453125" style="3" customWidth="1"/>
    <col min="4608" max="4608" width="8" style="3" customWidth="1"/>
    <col min="4609" max="4609" width="8.26953125" style="3" customWidth="1"/>
    <col min="4610" max="4610" width="0" style="3" hidden="1" customWidth="1"/>
    <col min="4611" max="4611" width="17.1796875" style="3" customWidth="1"/>
    <col min="4612" max="4613" width="13.54296875" style="3" customWidth="1"/>
    <col min="4614" max="4614" width="24" style="3" customWidth="1"/>
    <col min="4615" max="4617" width="22.1796875" style="3" customWidth="1"/>
    <col min="4618" max="4618" width="12.453125" style="3" customWidth="1"/>
    <col min="4619" max="4619" width="14.1796875" style="3" customWidth="1"/>
    <col min="4620" max="4620" width="8.1796875" style="3" customWidth="1"/>
    <col min="4621" max="4621" width="9.453125" style="3" bestFit="1" customWidth="1"/>
    <col min="4622" max="4622" width="7.81640625" style="3" customWidth="1"/>
    <col min="4623" max="4623" width="7.54296875" style="3" customWidth="1"/>
    <col min="4624" max="4624" width="14" style="3" customWidth="1"/>
    <col min="4625" max="4625" width="14.1796875" style="3" customWidth="1"/>
    <col min="4626" max="4626" width="15.1796875" style="3" customWidth="1"/>
    <col min="4627" max="4627" width="12" style="3" bestFit="1" customWidth="1"/>
    <col min="4628" max="4628" width="14.54296875" style="3" bestFit="1" customWidth="1"/>
    <col min="4629" max="4853" width="11.453125" style="3"/>
    <col min="4854" max="4854" width="19.453125" style="3" customWidth="1"/>
    <col min="4855" max="4856" width="0" style="3" hidden="1" customWidth="1"/>
    <col min="4857" max="4857" width="21.1796875" style="3" customWidth="1"/>
    <col min="4858" max="4858" width="10.54296875" style="3" customWidth="1"/>
    <col min="4859" max="4859" width="9.26953125" style="3" bestFit="1" customWidth="1"/>
    <col min="4860" max="4860" width="27.26953125" style="3" customWidth="1"/>
    <col min="4861" max="4861" width="12.26953125" style="3" customWidth="1"/>
    <col min="4862" max="4862" width="8.1796875" style="3" customWidth="1"/>
    <col min="4863" max="4863" width="8.453125" style="3" customWidth="1"/>
    <col min="4864" max="4864" width="8" style="3" customWidth="1"/>
    <col min="4865" max="4865" width="8.26953125" style="3" customWidth="1"/>
    <col min="4866" max="4866" width="0" style="3" hidden="1" customWidth="1"/>
    <col min="4867" max="4867" width="17.1796875" style="3" customWidth="1"/>
    <col min="4868" max="4869" width="13.54296875" style="3" customWidth="1"/>
    <col min="4870" max="4870" width="24" style="3" customWidth="1"/>
    <col min="4871" max="4873" width="22.1796875" style="3" customWidth="1"/>
    <col min="4874" max="4874" width="12.453125" style="3" customWidth="1"/>
    <col min="4875" max="4875" width="14.1796875" style="3" customWidth="1"/>
    <col min="4876" max="4876" width="8.1796875" style="3" customWidth="1"/>
    <col min="4877" max="4877" width="9.453125" style="3" bestFit="1" customWidth="1"/>
    <col min="4878" max="4878" width="7.81640625" style="3" customWidth="1"/>
    <col min="4879" max="4879" width="7.54296875" style="3" customWidth="1"/>
    <col min="4880" max="4880" width="14" style="3" customWidth="1"/>
    <col min="4881" max="4881" width="14.1796875" style="3" customWidth="1"/>
    <col min="4882" max="4882" width="15.1796875" style="3" customWidth="1"/>
    <col min="4883" max="4883" width="12" style="3" bestFit="1" customWidth="1"/>
    <col min="4884" max="4884" width="14.54296875" style="3" bestFit="1" customWidth="1"/>
    <col min="4885" max="5109" width="11.453125" style="3"/>
    <col min="5110" max="5110" width="19.453125" style="3" customWidth="1"/>
    <col min="5111" max="5112" width="0" style="3" hidden="1" customWidth="1"/>
    <col min="5113" max="5113" width="21.1796875" style="3" customWidth="1"/>
    <col min="5114" max="5114" width="10.54296875" style="3" customWidth="1"/>
    <col min="5115" max="5115" width="9.26953125" style="3" bestFit="1" customWidth="1"/>
    <col min="5116" max="5116" width="27.26953125" style="3" customWidth="1"/>
    <col min="5117" max="5117" width="12.26953125" style="3" customWidth="1"/>
    <col min="5118" max="5118" width="8.1796875" style="3" customWidth="1"/>
    <col min="5119" max="5119" width="8.453125" style="3" customWidth="1"/>
    <col min="5120" max="5120" width="8" style="3" customWidth="1"/>
    <col min="5121" max="5121" width="8.26953125" style="3" customWidth="1"/>
    <col min="5122" max="5122" width="0" style="3" hidden="1" customWidth="1"/>
    <col min="5123" max="5123" width="17.1796875" style="3" customWidth="1"/>
    <col min="5124" max="5125" width="13.54296875" style="3" customWidth="1"/>
    <col min="5126" max="5126" width="24" style="3" customWidth="1"/>
    <col min="5127" max="5129" width="22.1796875" style="3" customWidth="1"/>
    <col min="5130" max="5130" width="12.453125" style="3" customWidth="1"/>
    <col min="5131" max="5131" width="14.1796875" style="3" customWidth="1"/>
    <col min="5132" max="5132" width="8.1796875" style="3" customWidth="1"/>
    <col min="5133" max="5133" width="9.453125" style="3" bestFit="1" customWidth="1"/>
    <col min="5134" max="5134" width="7.81640625" style="3" customWidth="1"/>
    <col min="5135" max="5135" width="7.54296875" style="3" customWidth="1"/>
    <col min="5136" max="5136" width="14" style="3" customWidth="1"/>
    <col min="5137" max="5137" width="14.1796875" style="3" customWidth="1"/>
    <col min="5138" max="5138" width="15.1796875" style="3" customWidth="1"/>
    <col min="5139" max="5139" width="12" style="3" bestFit="1" customWidth="1"/>
    <col min="5140" max="5140" width="14.54296875" style="3" bestFit="1" customWidth="1"/>
    <col min="5141" max="5365" width="11.453125" style="3"/>
    <col min="5366" max="5366" width="19.453125" style="3" customWidth="1"/>
    <col min="5367" max="5368" width="0" style="3" hidden="1" customWidth="1"/>
    <col min="5369" max="5369" width="21.1796875" style="3" customWidth="1"/>
    <col min="5370" max="5370" width="10.54296875" style="3" customWidth="1"/>
    <col min="5371" max="5371" width="9.26953125" style="3" bestFit="1" customWidth="1"/>
    <col min="5372" max="5372" width="27.26953125" style="3" customWidth="1"/>
    <col min="5373" max="5373" width="12.26953125" style="3" customWidth="1"/>
    <col min="5374" max="5374" width="8.1796875" style="3" customWidth="1"/>
    <col min="5375" max="5375" width="8.453125" style="3" customWidth="1"/>
    <col min="5376" max="5376" width="8" style="3" customWidth="1"/>
    <col min="5377" max="5377" width="8.26953125" style="3" customWidth="1"/>
    <col min="5378" max="5378" width="0" style="3" hidden="1" customWidth="1"/>
    <col min="5379" max="5379" width="17.1796875" style="3" customWidth="1"/>
    <col min="5380" max="5381" width="13.54296875" style="3" customWidth="1"/>
    <col min="5382" max="5382" width="24" style="3" customWidth="1"/>
    <col min="5383" max="5385" width="22.1796875" style="3" customWidth="1"/>
    <col min="5386" max="5386" width="12.453125" style="3" customWidth="1"/>
    <col min="5387" max="5387" width="14.1796875" style="3" customWidth="1"/>
    <col min="5388" max="5388" width="8.1796875" style="3" customWidth="1"/>
    <col min="5389" max="5389" width="9.453125" style="3" bestFit="1" customWidth="1"/>
    <col min="5390" max="5390" width="7.81640625" style="3" customWidth="1"/>
    <col min="5391" max="5391" width="7.54296875" style="3" customWidth="1"/>
    <col min="5392" max="5392" width="14" style="3" customWidth="1"/>
    <col min="5393" max="5393" width="14.1796875" style="3" customWidth="1"/>
    <col min="5394" max="5394" width="15.1796875" style="3" customWidth="1"/>
    <col min="5395" max="5395" width="12" style="3" bestFit="1" customWidth="1"/>
    <col min="5396" max="5396" width="14.54296875" style="3" bestFit="1" customWidth="1"/>
    <col min="5397" max="5621" width="11.453125" style="3"/>
    <col min="5622" max="5622" width="19.453125" style="3" customWidth="1"/>
    <col min="5623" max="5624" width="0" style="3" hidden="1" customWidth="1"/>
    <col min="5625" max="5625" width="21.1796875" style="3" customWidth="1"/>
    <col min="5626" max="5626" width="10.54296875" style="3" customWidth="1"/>
    <col min="5627" max="5627" width="9.26953125" style="3" bestFit="1" customWidth="1"/>
    <col min="5628" max="5628" width="27.26953125" style="3" customWidth="1"/>
    <col min="5629" max="5629" width="12.26953125" style="3" customWidth="1"/>
    <col min="5630" max="5630" width="8.1796875" style="3" customWidth="1"/>
    <col min="5631" max="5631" width="8.453125" style="3" customWidth="1"/>
    <col min="5632" max="5632" width="8" style="3" customWidth="1"/>
    <col min="5633" max="5633" width="8.26953125" style="3" customWidth="1"/>
    <col min="5634" max="5634" width="0" style="3" hidden="1" customWidth="1"/>
    <col min="5635" max="5635" width="17.1796875" style="3" customWidth="1"/>
    <col min="5636" max="5637" width="13.54296875" style="3" customWidth="1"/>
    <col min="5638" max="5638" width="24" style="3" customWidth="1"/>
    <col min="5639" max="5641" width="22.1796875" style="3" customWidth="1"/>
    <col min="5642" max="5642" width="12.453125" style="3" customWidth="1"/>
    <col min="5643" max="5643" width="14.1796875" style="3" customWidth="1"/>
    <col min="5644" max="5644" width="8.1796875" style="3" customWidth="1"/>
    <col min="5645" max="5645" width="9.453125" style="3" bestFit="1" customWidth="1"/>
    <col min="5646" max="5646" width="7.81640625" style="3" customWidth="1"/>
    <col min="5647" max="5647" width="7.54296875" style="3" customWidth="1"/>
    <col min="5648" max="5648" width="14" style="3" customWidth="1"/>
    <col min="5649" max="5649" width="14.1796875" style="3" customWidth="1"/>
    <col min="5650" max="5650" width="15.1796875" style="3" customWidth="1"/>
    <col min="5651" max="5651" width="12" style="3" bestFit="1" customWidth="1"/>
    <col min="5652" max="5652" width="14.54296875" style="3" bestFit="1" customWidth="1"/>
    <col min="5653" max="5877" width="11.453125" style="3"/>
    <col min="5878" max="5878" width="19.453125" style="3" customWidth="1"/>
    <col min="5879" max="5880" width="0" style="3" hidden="1" customWidth="1"/>
    <col min="5881" max="5881" width="21.1796875" style="3" customWidth="1"/>
    <col min="5882" max="5882" width="10.54296875" style="3" customWidth="1"/>
    <col min="5883" max="5883" width="9.26953125" style="3" bestFit="1" customWidth="1"/>
    <col min="5884" max="5884" width="27.26953125" style="3" customWidth="1"/>
    <col min="5885" max="5885" width="12.26953125" style="3" customWidth="1"/>
    <col min="5886" max="5886" width="8.1796875" style="3" customWidth="1"/>
    <col min="5887" max="5887" width="8.453125" style="3" customWidth="1"/>
    <col min="5888" max="5888" width="8" style="3" customWidth="1"/>
    <col min="5889" max="5889" width="8.26953125" style="3" customWidth="1"/>
    <col min="5890" max="5890" width="0" style="3" hidden="1" customWidth="1"/>
    <col min="5891" max="5891" width="17.1796875" style="3" customWidth="1"/>
    <col min="5892" max="5893" width="13.54296875" style="3" customWidth="1"/>
    <col min="5894" max="5894" width="24" style="3" customWidth="1"/>
    <col min="5895" max="5897" width="22.1796875" style="3" customWidth="1"/>
    <col min="5898" max="5898" width="12.453125" style="3" customWidth="1"/>
    <col min="5899" max="5899" width="14.1796875" style="3" customWidth="1"/>
    <col min="5900" max="5900" width="8.1796875" style="3" customWidth="1"/>
    <col min="5901" max="5901" width="9.453125" style="3" bestFit="1" customWidth="1"/>
    <col min="5902" max="5902" width="7.81640625" style="3" customWidth="1"/>
    <col min="5903" max="5903" width="7.54296875" style="3" customWidth="1"/>
    <col min="5904" max="5904" width="14" style="3" customWidth="1"/>
    <col min="5905" max="5905" width="14.1796875" style="3" customWidth="1"/>
    <col min="5906" max="5906" width="15.1796875" style="3" customWidth="1"/>
    <col min="5907" max="5907" width="12" style="3" bestFit="1" customWidth="1"/>
    <col min="5908" max="5908" width="14.54296875" style="3" bestFit="1" customWidth="1"/>
    <col min="5909" max="6133" width="11.453125" style="3"/>
    <col min="6134" max="6134" width="19.453125" style="3" customWidth="1"/>
    <col min="6135" max="6136" width="0" style="3" hidden="1" customWidth="1"/>
    <col min="6137" max="6137" width="21.1796875" style="3" customWidth="1"/>
    <col min="6138" max="6138" width="10.54296875" style="3" customWidth="1"/>
    <col min="6139" max="6139" width="9.26953125" style="3" bestFit="1" customWidth="1"/>
    <col min="6140" max="6140" width="27.26953125" style="3" customWidth="1"/>
    <col min="6141" max="6141" width="12.26953125" style="3" customWidth="1"/>
    <col min="6142" max="6142" width="8.1796875" style="3" customWidth="1"/>
    <col min="6143" max="6143" width="8.453125" style="3" customWidth="1"/>
    <col min="6144" max="6144" width="8" style="3" customWidth="1"/>
    <col min="6145" max="6145" width="8.26953125" style="3" customWidth="1"/>
    <col min="6146" max="6146" width="0" style="3" hidden="1" customWidth="1"/>
    <col min="6147" max="6147" width="17.1796875" style="3" customWidth="1"/>
    <col min="6148" max="6149" width="13.54296875" style="3" customWidth="1"/>
    <col min="6150" max="6150" width="24" style="3" customWidth="1"/>
    <col min="6151" max="6153" width="22.1796875" style="3" customWidth="1"/>
    <col min="6154" max="6154" width="12.453125" style="3" customWidth="1"/>
    <col min="6155" max="6155" width="14.1796875" style="3" customWidth="1"/>
    <col min="6156" max="6156" width="8.1796875" style="3" customWidth="1"/>
    <col min="6157" max="6157" width="9.453125" style="3" bestFit="1" customWidth="1"/>
    <col min="6158" max="6158" width="7.81640625" style="3" customWidth="1"/>
    <col min="6159" max="6159" width="7.54296875" style="3" customWidth="1"/>
    <col min="6160" max="6160" width="14" style="3" customWidth="1"/>
    <col min="6161" max="6161" width="14.1796875" style="3" customWidth="1"/>
    <col min="6162" max="6162" width="15.1796875" style="3" customWidth="1"/>
    <col min="6163" max="6163" width="12" style="3" bestFit="1" customWidth="1"/>
    <col min="6164" max="6164" width="14.54296875" style="3" bestFit="1" customWidth="1"/>
    <col min="6165" max="6389" width="11.453125" style="3"/>
    <col min="6390" max="6390" width="19.453125" style="3" customWidth="1"/>
    <col min="6391" max="6392" width="0" style="3" hidden="1" customWidth="1"/>
    <col min="6393" max="6393" width="21.1796875" style="3" customWidth="1"/>
    <col min="6394" max="6394" width="10.54296875" style="3" customWidth="1"/>
    <col min="6395" max="6395" width="9.26953125" style="3" bestFit="1" customWidth="1"/>
    <col min="6396" max="6396" width="27.26953125" style="3" customWidth="1"/>
    <col min="6397" max="6397" width="12.26953125" style="3" customWidth="1"/>
    <col min="6398" max="6398" width="8.1796875" style="3" customWidth="1"/>
    <col min="6399" max="6399" width="8.453125" style="3" customWidth="1"/>
    <col min="6400" max="6400" width="8" style="3" customWidth="1"/>
    <col min="6401" max="6401" width="8.26953125" style="3" customWidth="1"/>
    <col min="6402" max="6402" width="0" style="3" hidden="1" customWidth="1"/>
    <col min="6403" max="6403" width="17.1796875" style="3" customWidth="1"/>
    <col min="6404" max="6405" width="13.54296875" style="3" customWidth="1"/>
    <col min="6406" max="6406" width="24" style="3" customWidth="1"/>
    <col min="6407" max="6409" width="22.1796875" style="3" customWidth="1"/>
    <col min="6410" max="6410" width="12.453125" style="3" customWidth="1"/>
    <col min="6411" max="6411" width="14.1796875" style="3" customWidth="1"/>
    <col min="6412" max="6412" width="8.1796875" style="3" customWidth="1"/>
    <col min="6413" max="6413" width="9.453125" style="3" bestFit="1" customWidth="1"/>
    <col min="6414" max="6414" width="7.81640625" style="3" customWidth="1"/>
    <col min="6415" max="6415" width="7.54296875" style="3" customWidth="1"/>
    <col min="6416" max="6416" width="14" style="3" customWidth="1"/>
    <col min="6417" max="6417" width="14.1796875" style="3" customWidth="1"/>
    <col min="6418" max="6418" width="15.1796875" style="3" customWidth="1"/>
    <col min="6419" max="6419" width="12" style="3" bestFit="1" customWidth="1"/>
    <col min="6420" max="6420" width="14.54296875" style="3" bestFit="1" customWidth="1"/>
    <col min="6421" max="6645" width="11.453125" style="3"/>
    <col min="6646" max="6646" width="19.453125" style="3" customWidth="1"/>
    <col min="6647" max="6648" width="0" style="3" hidden="1" customWidth="1"/>
    <col min="6649" max="6649" width="21.1796875" style="3" customWidth="1"/>
    <col min="6650" max="6650" width="10.54296875" style="3" customWidth="1"/>
    <col min="6651" max="6651" width="9.26953125" style="3" bestFit="1" customWidth="1"/>
    <col min="6652" max="6652" width="27.26953125" style="3" customWidth="1"/>
    <col min="6653" max="6653" width="12.26953125" style="3" customWidth="1"/>
    <col min="6654" max="6654" width="8.1796875" style="3" customWidth="1"/>
    <col min="6655" max="6655" width="8.453125" style="3" customWidth="1"/>
    <col min="6656" max="6656" width="8" style="3" customWidth="1"/>
    <col min="6657" max="6657" width="8.26953125" style="3" customWidth="1"/>
    <col min="6658" max="6658" width="0" style="3" hidden="1" customWidth="1"/>
    <col min="6659" max="6659" width="17.1796875" style="3" customWidth="1"/>
    <col min="6660" max="6661" width="13.54296875" style="3" customWidth="1"/>
    <col min="6662" max="6662" width="24" style="3" customWidth="1"/>
    <col min="6663" max="6665" width="22.1796875" style="3" customWidth="1"/>
    <col min="6666" max="6666" width="12.453125" style="3" customWidth="1"/>
    <col min="6667" max="6667" width="14.1796875" style="3" customWidth="1"/>
    <col min="6668" max="6668" width="8.1796875" style="3" customWidth="1"/>
    <col min="6669" max="6669" width="9.453125" style="3" bestFit="1" customWidth="1"/>
    <col min="6670" max="6670" width="7.81640625" style="3" customWidth="1"/>
    <col min="6671" max="6671" width="7.54296875" style="3" customWidth="1"/>
    <col min="6672" max="6672" width="14" style="3" customWidth="1"/>
    <col min="6673" max="6673" width="14.1796875" style="3" customWidth="1"/>
    <col min="6674" max="6674" width="15.1796875" style="3" customWidth="1"/>
    <col min="6675" max="6675" width="12" style="3" bestFit="1" customWidth="1"/>
    <col min="6676" max="6676" width="14.54296875" style="3" bestFit="1" customWidth="1"/>
    <col min="6677" max="6901" width="11.453125" style="3"/>
    <col min="6902" max="6902" width="19.453125" style="3" customWidth="1"/>
    <col min="6903" max="6904" width="0" style="3" hidden="1" customWidth="1"/>
    <col min="6905" max="6905" width="21.1796875" style="3" customWidth="1"/>
    <col min="6906" max="6906" width="10.54296875" style="3" customWidth="1"/>
    <col min="6907" max="6907" width="9.26953125" style="3" bestFit="1" customWidth="1"/>
    <col min="6908" max="6908" width="27.26953125" style="3" customWidth="1"/>
    <col min="6909" max="6909" width="12.26953125" style="3" customWidth="1"/>
    <col min="6910" max="6910" width="8.1796875" style="3" customWidth="1"/>
    <col min="6911" max="6911" width="8.453125" style="3" customWidth="1"/>
    <col min="6912" max="6912" width="8" style="3" customWidth="1"/>
    <col min="6913" max="6913" width="8.26953125" style="3" customWidth="1"/>
    <col min="6914" max="6914" width="0" style="3" hidden="1" customWidth="1"/>
    <col min="6915" max="6915" width="17.1796875" style="3" customWidth="1"/>
    <col min="6916" max="6917" width="13.54296875" style="3" customWidth="1"/>
    <col min="6918" max="6918" width="24" style="3" customWidth="1"/>
    <col min="6919" max="6921" width="22.1796875" style="3" customWidth="1"/>
    <col min="6922" max="6922" width="12.453125" style="3" customWidth="1"/>
    <col min="6923" max="6923" width="14.1796875" style="3" customWidth="1"/>
    <col min="6924" max="6924" width="8.1796875" style="3" customWidth="1"/>
    <col min="6925" max="6925" width="9.453125" style="3" bestFit="1" customWidth="1"/>
    <col min="6926" max="6926" width="7.81640625" style="3" customWidth="1"/>
    <col min="6927" max="6927" width="7.54296875" style="3" customWidth="1"/>
    <col min="6928" max="6928" width="14" style="3" customWidth="1"/>
    <col min="6929" max="6929" width="14.1796875" style="3" customWidth="1"/>
    <col min="6930" max="6930" width="15.1796875" style="3" customWidth="1"/>
    <col min="6931" max="6931" width="12" style="3" bestFit="1" customWidth="1"/>
    <col min="6932" max="6932" width="14.54296875" style="3" bestFit="1" customWidth="1"/>
    <col min="6933" max="7157" width="11.453125" style="3"/>
    <col min="7158" max="7158" width="19.453125" style="3" customWidth="1"/>
    <col min="7159" max="7160" width="0" style="3" hidden="1" customWidth="1"/>
    <col min="7161" max="7161" width="21.1796875" style="3" customWidth="1"/>
    <col min="7162" max="7162" width="10.54296875" style="3" customWidth="1"/>
    <col min="7163" max="7163" width="9.26953125" style="3" bestFit="1" customWidth="1"/>
    <col min="7164" max="7164" width="27.26953125" style="3" customWidth="1"/>
    <col min="7165" max="7165" width="12.26953125" style="3" customWidth="1"/>
    <col min="7166" max="7166" width="8.1796875" style="3" customWidth="1"/>
    <col min="7167" max="7167" width="8.453125" style="3" customWidth="1"/>
    <col min="7168" max="7168" width="8" style="3" customWidth="1"/>
    <col min="7169" max="7169" width="8.26953125" style="3" customWidth="1"/>
    <col min="7170" max="7170" width="0" style="3" hidden="1" customWidth="1"/>
    <col min="7171" max="7171" width="17.1796875" style="3" customWidth="1"/>
    <col min="7172" max="7173" width="13.54296875" style="3" customWidth="1"/>
    <col min="7174" max="7174" width="24" style="3" customWidth="1"/>
    <col min="7175" max="7177" width="22.1796875" style="3" customWidth="1"/>
    <col min="7178" max="7178" width="12.453125" style="3" customWidth="1"/>
    <col min="7179" max="7179" width="14.1796875" style="3" customWidth="1"/>
    <col min="7180" max="7180" width="8.1796875" style="3" customWidth="1"/>
    <col min="7181" max="7181" width="9.453125" style="3" bestFit="1" customWidth="1"/>
    <col min="7182" max="7182" width="7.81640625" style="3" customWidth="1"/>
    <col min="7183" max="7183" width="7.54296875" style="3" customWidth="1"/>
    <col min="7184" max="7184" width="14" style="3" customWidth="1"/>
    <col min="7185" max="7185" width="14.1796875" style="3" customWidth="1"/>
    <col min="7186" max="7186" width="15.1796875" style="3" customWidth="1"/>
    <col min="7187" max="7187" width="12" style="3" bestFit="1" customWidth="1"/>
    <col min="7188" max="7188" width="14.54296875" style="3" bestFit="1" customWidth="1"/>
    <col min="7189" max="7413" width="11.453125" style="3"/>
    <col min="7414" max="7414" width="19.453125" style="3" customWidth="1"/>
    <col min="7415" max="7416" width="0" style="3" hidden="1" customWidth="1"/>
    <col min="7417" max="7417" width="21.1796875" style="3" customWidth="1"/>
    <col min="7418" max="7418" width="10.54296875" style="3" customWidth="1"/>
    <col min="7419" max="7419" width="9.26953125" style="3" bestFit="1" customWidth="1"/>
    <col min="7420" max="7420" width="27.26953125" style="3" customWidth="1"/>
    <col min="7421" max="7421" width="12.26953125" style="3" customWidth="1"/>
    <col min="7422" max="7422" width="8.1796875" style="3" customWidth="1"/>
    <col min="7423" max="7423" width="8.453125" style="3" customWidth="1"/>
    <col min="7424" max="7424" width="8" style="3" customWidth="1"/>
    <col min="7425" max="7425" width="8.26953125" style="3" customWidth="1"/>
    <col min="7426" max="7426" width="0" style="3" hidden="1" customWidth="1"/>
    <col min="7427" max="7427" width="17.1796875" style="3" customWidth="1"/>
    <col min="7428" max="7429" width="13.54296875" style="3" customWidth="1"/>
    <col min="7430" max="7430" width="24" style="3" customWidth="1"/>
    <col min="7431" max="7433" width="22.1796875" style="3" customWidth="1"/>
    <col min="7434" max="7434" width="12.453125" style="3" customWidth="1"/>
    <col min="7435" max="7435" width="14.1796875" style="3" customWidth="1"/>
    <col min="7436" max="7436" width="8.1796875" style="3" customWidth="1"/>
    <col min="7437" max="7437" width="9.453125" style="3" bestFit="1" customWidth="1"/>
    <col min="7438" max="7438" width="7.81640625" style="3" customWidth="1"/>
    <col min="7439" max="7439" width="7.54296875" style="3" customWidth="1"/>
    <col min="7440" max="7440" width="14" style="3" customWidth="1"/>
    <col min="7441" max="7441" width="14.1796875" style="3" customWidth="1"/>
    <col min="7442" max="7442" width="15.1796875" style="3" customWidth="1"/>
    <col min="7443" max="7443" width="12" style="3" bestFit="1" customWidth="1"/>
    <col min="7444" max="7444" width="14.54296875" style="3" bestFit="1" customWidth="1"/>
    <col min="7445" max="7669" width="11.453125" style="3"/>
    <col min="7670" max="7670" width="19.453125" style="3" customWidth="1"/>
    <col min="7671" max="7672" width="0" style="3" hidden="1" customWidth="1"/>
    <col min="7673" max="7673" width="21.1796875" style="3" customWidth="1"/>
    <col min="7674" max="7674" width="10.54296875" style="3" customWidth="1"/>
    <col min="7675" max="7675" width="9.26953125" style="3" bestFit="1" customWidth="1"/>
    <col min="7676" max="7676" width="27.26953125" style="3" customWidth="1"/>
    <col min="7677" max="7677" width="12.26953125" style="3" customWidth="1"/>
    <col min="7678" max="7678" width="8.1796875" style="3" customWidth="1"/>
    <col min="7679" max="7679" width="8.453125" style="3" customWidth="1"/>
    <col min="7680" max="7680" width="8" style="3" customWidth="1"/>
    <col min="7681" max="7681" width="8.26953125" style="3" customWidth="1"/>
    <col min="7682" max="7682" width="0" style="3" hidden="1" customWidth="1"/>
    <col min="7683" max="7683" width="17.1796875" style="3" customWidth="1"/>
    <col min="7684" max="7685" width="13.54296875" style="3" customWidth="1"/>
    <col min="7686" max="7686" width="24" style="3" customWidth="1"/>
    <col min="7687" max="7689" width="22.1796875" style="3" customWidth="1"/>
    <col min="7690" max="7690" width="12.453125" style="3" customWidth="1"/>
    <col min="7691" max="7691" width="14.1796875" style="3" customWidth="1"/>
    <col min="7692" max="7692" width="8.1796875" style="3" customWidth="1"/>
    <col min="7693" max="7693" width="9.453125" style="3" bestFit="1" customWidth="1"/>
    <col min="7694" max="7694" width="7.81640625" style="3" customWidth="1"/>
    <col min="7695" max="7695" width="7.54296875" style="3" customWidth="1"/>
    <col min="7696" max="7696" width="14" style="3" customWidth="1"/>
    <col min="7697" max="7697" width="14.1796875" style="3" customWidth="1"/>
    <col min="7698" max="7698" width="15.1796875" style="3" customWidth="1"/>
    <col min="7699" max="7699" width="12" style="3" bestFit="1" customWidth="1"/>
    <col min="7700" max="7700" width="14.54296875" style="3" bestFit="1" customWidth="1"/>
    <col min="7701" max="7925" width="11.453125" style="3"/>
    <col min="7926" max="7926" width="19.453125" style="3" customWidth="1"/>
    <col min="7927" max="7928" width="0" style="3" hidden="1" customWidth="1"/>
    <col min="7929" max="7929" width="21.1796875" style="3" customWidth="1"/>
    <col min="7930" max="7930" width="10.54296875" style="3" customWidth="1"/>
    <col min="7931" max="7931" width="9.26953125" style="3" bestFit="1" customWidth="1"/>
    <col min="7932" max="7932" width="27.26953125" style="3" customWidth="1"/>
    <col min="7933" max="7933" width="12.26953125" style="3" customWidth="1"/>
    <col min="7934" max="7934" width="8.1796875" style="3" customWidth="1"/>
    <col min="7935" max="7935" width="8.453125" style="3" customWidth="1"/>
    <col min="7936" max="7936" width="8" style="3" customWidth="1"/>
    <col min="7937" max="7937" width="8.26953125" style="3" customWidth="1"/>
    <col min="7938" max="7938" width="0" style="3" hidden="1" customWidth="1"/>
    <col min="7939" max="7939" width="17.1796875" style="3" customWidth="1"/>
    <col min="7940" max="7941" width="13.54296875" style="3" customWidth="1"/>
    <col min="7942" max="7942" width="24" style="3" customWidth="1"/>
    <col min="7943" max="7945" width="22.1796875" style="3" customWidth="1"/>
    <col min="7946" max="7946" width="12.453125" style="3" customWidth="1"/>
    <col min="7947" max="7947" width="14.1796875" style="3" customWidth="1"/>
    <col min="7948" max="7948" width="8.1796875" style="3" customWidth="1"/>
    <col min="7949" max="7949" width="9.453125" style="3" bestFit="1" customWidth="1"/>
    <col min="7950" max="7950" width="7.81640625" style="3" customWidth="1"/>
    <col min="7951" max="7951" width="7.54296875" style="3" customWidth="1"/>
    <col min="7952" max="7952" width="14" style="3" customWidth="1"/>
    <col min="7953" max="7953" width="14.1796875" style="3" customWidth="1"/>
    <col min="7954" max="7954" width="15.1796875" style="3" customWidth="1"/>
    <col min="7955" max="7955" width="12" style="3" bestFit="1" customWidth="1"/>
    <col min="7956" max="7956" width="14.54296875" style="3" bestFit="1" customWidth="1"/>
    <col min="7957" max="8181" width="11.453125" style="3"/>
    <col min="8182" max="8182" width="19.453125" style="3" customWidth="1"/>
    <col min="8183" max="8184" width="0" style="3" hidden="1" customWidth="1"/>
    <col min="8185" max="8185" width="21.1796875" style="3" customWidth="1"/>
    <col min="8186" max="8186" width="10.54296875" style="3" customWidth="1"/>
    <col min="8187" max="8187" width="9.26953125" style="3" bestFit="1" customWidth="1"/>
    <col min="8188" max="8188" width="27.26953125" style="3" customWidth="1"/>
    <col min="8189" max="8189" width="12.26953125" style="3" customWidth="1"/>
    <col min="8190" max="8190" width="8.1796875" style="3" customWidth="1"/>
    <col min="8191" max="8191" width="8.453125" style="3" customWidth="1"/>
    <col min="8192" max="8192" width="8" style="3" customWidth="1"/>
    <col min="8193" max="8193" width="8.26953125" style="3" customWidth="1"/>
    <col min="8194" max="8194" width="0" style="3" hidden="1" customWidth="1"/>
    <col min="8195" max="8195" width="17.1796875" style="3" customWidth="1"/>
    <col min="8196" max="8197" width="13.54296875" style="3" customWidth="1"/>
    <col min="8198" max="8198" width="24" style="3" customWidth="1"/>
    <col min="8199" max="8201" width="22.1796875" style="3" customWidth="1"/>
    <col min="8202" max="8202" width="12.453125" style="3" customWidth="1"/>
    <col min="8203" max="8203" width="14.1796875" style="3" customWidth="1"/>
    <col min="8204" max="8204" width="8.1796875" style="3" customWidth="1"/>
    <col min="8205" max="8205" width="9.453125" style="3" bestFit="1" customWidth="1"/>
    <col min="8206" max="8206" width="7.81640625" style="3" customWidth="1"/>
    <col min="8207" max="8207" width="7.54296875" style="3" customWidth="1"/>
    <col min="8208" max="8208" width="14" style="3" customWidth="1"/>
    <col min="8209" max="8209" width="14.1796875" style="3" customWidth="1"/>
    <col min="8210" max="8210" width="15.1796875" style="3" customWidth="1"/>
    <col min="8211" max="8211" width="12" style="3" bestFit="1" customWidth="1"/>
    <col min="8212" max="8212" width="14.54296875" style="3" bestFit="1" customWidth="1"/>
    <col min="8213" max="8437" width="11.453125" style="3"/>
    <col min="8438" max="8438" width="19.453125" style="3" customWidth="1"/>
    <col min="8439" max="8440" width="0" style="3" hidden="1" customWidth="1"/>
    <col min="8441" max="8441" width="21.1796875" style="3" customWidth="1"/>
    <col min="8442" max="8442" width="10.54296875" style="3" customWidth="1"/>
    <col min="8443" max="8443" width="9.26953125" style="3" bestFit="1" customWidth="1"/>
    <col min="8444" max="8444" width="27.26953125" style="3" customWidth="1"/>
    <col min="8445" max="8445" width="12.26953125" style="3" customWidth="1"/>
    <col min="8446" max="8446" width="8.1796875" style="3" customWidth="1"/>
    <col min="8447" max="8447" width="8.453125" style="3" customWidth="1"/>
    <col min="8448" max="8448" width="8" style="3" customWidth="1"/>
    <col min="8449" max="8449" width="8.26953125" style="3" customWidth="1"/>
    <col min="8450" max="8450" width="0" style="3" hidden="1" customWidth="1"/>
    <col min="8451" max="8451" width="17.1796875" style="3" customWidth="1"/>
    <col min="8452" max="8453" width="13.54296875" style="3" customWidth="1"/>
    <col min="8454" max="8454" width="24" style="3" customWidth="1"/>
    <col min="8455" max="8457" width="22.1796875" style="3" customWidth="1"/>
    <col min="8458" max="8458" width="12.453125" style="3" customWidth="1"/>
    <col min="8459" max="8459" width="14.1796875" style="3" customWidth="1"/>
    <col min="8460" max="8460" width="8.1796875" style="3" customWidth="1"/>
    <col min="8461" max="8461" width="9.453125" style="3" bestFit="1" customWidth="1"/>
    <col min="8462" max="8462" width="7.81640625" style="3" customWidth="1"/>
    <col min="8463" max="8463" width="7.54296875" style="3" customWidth="1"/>
    <col min="8464" max="8464" width="14" style="3" customWidth="1"/>
    <col min="8465" max="8465" width="14.1796875" style="3" customWidth="1"/>
    <col min="8466" max="8466" width="15.1796875" style="3" customWidth="1"/>
    <col min="8467" max="8467" width="12" style="3" bestFit="1" customWidth="1"/>
    <col min="8468" max="8468" width="14.54296875" style="3" bestFit="1" customWidth="1"/>
    <col min="8469" max="8693" width="11.453125" style="3"/>
    <col min="8694" max="8694" width="19.453125" style="3" customWidth="1"/>
    <col min="8695" max="8696" width="0" style="3" hidden="1" customWidth="1"/>
    <col min="8697" max="8697" width="21.1796875" style="3" customWidth="1"/>
    <col min="8698" max="8698" width="10.54296875" style="3" customWidth="1"/>
    <col min="8699" max="8699" width="9.26953125" style="3" bestFit="1" customWidth="1"/>
    <col min="8700" max="8700" width="27.26953125" style="3" customWidth="1"/>
    <col min="8701" max="8701" width="12.26953125" style="3" customWidth="1"/>
    <col min="8702" max="8702" width="8.1796875" style="3" customWidth="1"/>
    <col min="8703" max="8703" width="8.453125" style="3" customWidth="1"/>
    <col min="8704" max="8704" width="8" style="3" customWidth="1"/>
    <col min="8705" max="8705" width="8.26953125" style="3" customWidth="1"/>
    <col min="8706" max="8706" width="0" style="3" hidden="1" customWidth="1"/>
    <col min="8707" max="8707" width="17.1796875" style="3" customWidth="1"/>
    <col min="8708" max="8709" width="13.54296875" style="3" customWidth="1"/>
    <col min="8710" max="8710" width="24" style="3" customWidth="1"/>
    <col min="8711" max="8713" width="22.1796875" style="3" customWidth="1"/>
    <col min="8714" max="8714" width="12.453125" style="3" customWidth="1"/>
    <col min="8715" max="8715" width="14.1796875" style="3" customWidth="1"/>
    <col min="8716" max="8716" width="8.1796875" style="3" customWidth="1"/>
    <col min="8717" max="8717" width="9.453125" style="3" bestFit="1" customWidth="1"/>
    <col min="8718" max="8718" width="7.81640625" style="3" customWidth="1"/>
    <col min="8719" max="8719" width="7.54296875" style="3" customWidth="1"/>
    <col min="8720" max="8720" width="14" style="3" customWidth="1"/>
    <col min="8721" max="8721" width="14.1796875" style="3" customWidth="1"/>
    <col min="8722" max="8722" width="15.1796875" style="3" customWidth="1"/>
    <col min="8723" max="8723" width="12" style="3" bestFit="1" customWidth="1"/>
    <col min="8724" max="8724" width="14.54296875" style="3" bestFit="1" customWidth="1"/>
    <col min="8725" max="8949" width="11.453125" style="3"/>
    <col min="8950" max="8950" width="19.453125" style="3" customWidth="1"/>
    <col min="8951" max="8952" width="0" style="3" hidden="1" customWidth="1"/>
    <col min="8953" max="8953" width="21.1796875" style="3" customWidth="1"/>
    <col min="8954" max="8954" width="10.54296875" style="3" customWidth="1"/>
    <col min="8955" max="8955" width="9.26953125" style="3" bestFit="1" customWidth="1"/>
    <col min="8956" max="8956" width="27.26953125" style="3" customWidth="1"/>
    <col min="8957" max="8957" width="12.26953125" style="3" customWidth="1"/>
    <col min="8958" max="8958" width="8.1796875" style="3" customWidth="1"/>
    <col min="8959" max="8959" width="8.453125" style="3" customWidth="1"/>
    <col min="8960" max="8960" width="8" style="3" customWidth="1"/>
    <col min="8961" max="8961" width="8.26953125" style="3" customWidth="1"/>
    <col min="8962" max="8962" width="0" style="3" hidden="1" customWidth="1"/>
    <col min="8963" max="8963" width="17.1796875" style="3" customWidth="1"/>
    <col min="8964" max="8965" width="13.54296875" style="3" customWidth="1"/>
    <col min="8966" max="8966" width="24" style="3" customWidth="1"/>
    <col min="8967" max="8969" width="22.1796875" style="3" customWidth="1"/>
    <col min="8970" max="8970" width="12.453125" style="3" customWidth="1"/>
    <col min="8971" max="8971" width="14.1796875" style="3" customWidth="1"/>
    <col min="8972" max="8972" width="8.1796875" style="3" customWidth="1"/>
    <col min="8973" max="8973" width="9.453125" style="3" bestFit="1" customWidth="1"/>
    <col min="8974" max="8974" width="7.81640625" style="3" customWidth="1"/>
    <col min="8975" max="8975" width="7.54296875" style="3" customWidth="1"/>
    <col min="8976" max="8976" width="14" style="3" customWidth="1"/>
    <col min="8977" max="8977" width="14.1796875" style="3" customWidth="1"/>
    <col min="8978" max="8978" width="15.1796875" style="3" customWidth="1"/>
    <col min="8979" max="8979" width="12" style="3" bestFit="1" customWidth="1"/>
    <col min="8980" max="8980" width="14.54296875" style="3" bestFit="1" customWidth="1"/>
    <col min="8981" max="9205" width="11.453125" style="3"/>
    <col min="9206" max="9206" width="19.453125" style="3" customWidth="1"/>
    <col min="9207" max="9208" width="0" style="3" hidden="1" customWidth="1"/>
    <col min="9209" max="9209" width="21.1796875" style="3" customWidth="1"/>
    <col min="9210" max="9210" width="10.54296875" style="3" customWidth="1"/>
    <col min="9211" max="9211" width="9.26953125" style="3" bestFit="1" customWidth="1"/>
    <col min="9212" max="9212" width="27.26953125" style="3" customWidth="1"/>
    <col min="9213" max="9213" width="12.26953125" style="3" customWidth="1"/>
    <col min="9214" max="9214" width="8.1796875" style="3" customWidth="1"/>
    <col min="9215" max="9215" width="8.453125" style="3" customWidth="1"/>
    <col min="9216" max="9216" width="8" style="3" customWidth="1"/>
    <col min="9217" max="9217" width="8.26953125" style="3" customWidth="1"/>
    <col min="9218" max="9218" width="0" style="3" hidden="1" customWidth="1"/>
    <col min="9219" max="9219" width="17.1796875" style="3" customWidth="1"/>
    <col min="9220" max="9221" width="13.54296875" style="3" customWidth="1"/>
    <col min="9222" max="9222" width="24" style="3" customWidth="1"/>
    <col min="9223" max="9225" width="22.1796875" style="3" customWidth="1"/>
    <col min="9226" max="9226" width="12.453125" style="3" customWidth="1"/>
    <col min="9227" max="9227" width="14.1796875" style="3" customWidth="1"/>
    <col min="9228" max="9228" width="8.1796875" style="3" customWidth="1"/>
    <col min="9229" max="9229" width="9.453125" style="3" bestFit="1" customWidth="1"/>
    <col min="9230" max="9230" width="7.81640625" style="3" customWidth="1"/>
    <col min="9231" max="9231" width="7.54296875" style="3" customWidth="1"/>
    <col min="9232" max="9232" width="14" style="3" customWidth="1"/>
    <col min="9233" max="9233" width="14.1796875" style="3" customWidth="1"/>
    <col min="9234" max="9234" width="15.1796875" style="3" customWidth="1"/>
    <col min="9235" max="9235" width="12" style="3" bestFit="1" customWidth="1"/>
    <col min="9236" max="9236" width="14.54296875" style="3" bestFit="1" customWidth="1"/>
    <col min="9237" max="9461" width="11.453125" style="3"/>
    <col min="9462" max="9462" width="19.453125" style="3" customWidth="1"/>
    <col min="9463" max="9464" width="0" style="3" hidden="1" customWidth="1"/>
    <col min="9465" max="9465" width="21.1796875" style="3" customWidth="1"/>
    <col min="9466" max="9466" width="10.54296875" style="3" customWidth="1"/>
    <col min="9467" max="9467" width="9.26953125" style="3" bestFit="1" customWidth="1"/>
    <col min="9468" max="9468" width="27.26953125" style="3" customWidth="1"/>
    <col min="9469" max="9469" width="12.26953125" style="3" customWidth="1"/>
    <col min="9470" max="9470" width="8.1796875" style="3" customWidth="1"/>
    <col min="9471" max="9471" width="8.453125" style="3" customWidth="1"/>
    <col min="9472" max="9472" width="8" style="3" customWidth="1"/>
    <col min="9473" max="9473" width="8.26953125" style="3" customWidth="1"/>
    <col min="9474" max="9474" width="0" style="3" hidden="1" customWidth="1"/>
    <col min="9475" max="9475" width="17.1796875" style="3" customWidth="1"/>
    <col min="9476" max="9477" width="13.54296875" style="3" customWidth="1"/>
    <col min="9478" max="9478" width="24" style="3" customWidth="1"/>
    <col min="9479" max="9481" width="22.1796875" style="3" customWidth="1"/>
    <col min="9482" max="9482" width="12.453125" style="3" customWidth="1"/>
    <col min="9483" max="9483" width="14.1796875" style="3" customWidth="1"/>
    <col min="9484" max="9484" width="8.1796875" style="3" customWidth="1"/>
    <col min="9485" max="9485" width="9.453125" style="3" bestFit="1" customWidth="1"/>
    <col min="9486" max="9486" width="7.81640625" style="3" customWidth="1"/>
    <col min="9487" max="9487" width="7.54296875" style="3" customWidth="1"/>
    <col min="9488" max="9488" width="14" style="3" customWidth="1"/>
    <col min="9489" max="9489" width="14.1796875" style="3" customWidth="1"/>
    <col min="9490" max="9490" width="15.1796875" style="3" customWidth="1"/>
    <col min="9491" max="9491" width="12" style="3" bestFit="1" customWidth="1"/>
    <col min="9492" max="9492" width="14.54296875" style="3" bestFit="1" customWidth="1"/>
    <col min="9493" max="9717" width="11.453125" style="3"/>
    <col min="9718" max="9718" width="19.453125" style="3" customWidth="1"/>
    <col min="9719" max="9720" width="0" style="3" hidden="1" customWidth="1"/>
    <col min="9721" max="9721" width="21.1796875" style="3" customWidth="1"/>
    <col min="9722" max="9722" width="10.54296875" style="3" customWidth="1"/>
    <col min="9723" max="9723" width="9.26953125" style="3" bestFit="1" customWidth="1"/>
    <col min="9724" max="9724" width="27.26953125" style="3" customWidth="1"/>
    <col min="9725" max="9725" width="12.26953125" style="3" customWidth="1"/>
    <col min="9726" max="9726" width="8.1796875" style="3" customWidth="1"/>
    <col min="9727" max="9727" width="8.453125" style="3" customWidth="1"/>
    <col min="9728" max="9728" width="8" style="3" customWidth="1"/>
    <col min="9729" max="9729" width="8.26953125" style="3" customWidth="1"/>
    <col min="9730" max="9730" width="0" style="3" hidden="1" customWidth="1"/>
    <col min="9731" max="9731" width="17.1796875" style="3" customWidth="1"/>
    <col min="9732" max="9733" width="13.54296875" style="3" customWidth="1"/>
    <col min="9734" max="9734" width="24" style="3" customWidth="1"/>
    <col min="9735" max="9737" width="22.1796875" style="3" customWidth="1"/>
    <col min="9738" max="9738" width="12.453125" style="3" customWidth="1"/>
    <col min="9739" max="9739" width="14.1796875" style="3" customWidth="1"/>
    <col min="9740" max="9740" width="8.1796875" style="3" customWidth="1"/>
    <col min="9741" max="9741" width="9.453125" style="3" bestFit="1" customWidth="1"/>
    <col min="9742" max="9742" width="7.81640625" style="3" customWidth="1"/>
    <col min="9743" max="9743" width="7.54296875" style="3" customWidth="1"/>
    <col min="9744" max="9744" width="14" style="3" customWidth="1"/>
    <col min="9745" max="9745" width="14.1796875" style="3" customWidth="1"/>
    <col min="9746" max="9746" width="15.1796875" style="3" customWidth="1"/>
    <col min="9747" max="9747" width="12" style="3" bestFit="1" customWidth="1"/>
    <col min="9748" max="9748" width="14.54296875" style="3" bestFit="1" customWidth="1"/>
    <col min="9749" max="9973" width="11.453125" style="3"/>
    <col min="9974" max="9974" width="19.453125" style="3" customWidth="1"/>
    <col min="9975" max="9976" width="0" style="3" hidden="1" customWidth="1"/>
    <col min="9977" max="9977" width="21.1796875" style="3" customWidth="1"/>
    <col min="9978" max="9978" width="10.54296875" style="3" customWidth="1"/>
    <col min="9979" max="9979" width="9.26953125" style="3" bestFit="1" customWidth="1"/>
    <col min="9980" max="9980" width="27.26953125" style="3" customWidth="1"/>
    <col min="9981" max="9981" width="12.26953125" style="3" customWidth="1"/>
    <col min="9982" max="9982" width="8.1796875" style="3" customWidth="1"/>
    <col min="9983" max="9983" width="8.453125" style="3" customWidth="1"/>
    <col min="9984" max="9984" width="8" style="3" customWidth="1"/>
    <col min="9985" max="9985" width="8.26953125" style="3" customWidth="1"/>
    <col min="9986" max="9986" width="0" style="3" hidden="1" customWidth="1"/>
    <col min="9987" max="9987" width="17.1796875" style="3" customWidth="1"/>
    <col min="9988" max="9989" width="13.54296875" style="3" customWidth="1"/>
    <col min="9990" max="9990" width="24" style="3" customWidth="1"/>
    <col min="9991" max="9993" width="22.1796875" style="3" customWidth="1"/>
    <col min="9994" max="9994" width="12.453125" style="3" customWidth="1"/>
    <col min="9995" max="9995" width="14.1796875" style="3" customWidth="1"/>
    <col min="9996" max="9996" width="8.1796875" style="3" customWidth="1"/>
    <col min="9997" max="9997" width="9.453125" style="3" bestFit="1" customWidth="1"/>
    <col min="9998" max="9998" width="7.81640625" style="3" customWidth="1"/>
    <col min="9999" max="9999" width="7.54296875" style="3" customWidth="1"/>
    <col min="10000" max="10000" width="14" style="3" customWidth="1"/>
    <col min="10001" max="10001" width="14.1796875" style="3" customWidth="1"/>
    <col min="10002" max="10002" width="15.1796875" style="3" customWidth="1"/>
    <col min="10003" max="10003" width="12" style="3" bestFit="1" customWidth="1"/>
    <col min="10004" max="10004" width="14.54296875" style="3" bestFit="1" customWidth="1"/>
    <col min="10005" max="10229" width="11.453125" style="3"/>
    <col min="10230" max="10230" width="19.453125" style="3" customWidth="1"/>
    <col min="10231" max="10232" width="0" style="3" hidden="1" customWidth="1"/>
    <col min="10233" max="10233" width="21.1796875" style="3" customWidth="1"/>
    <col min="10234" max="10234" width="10.54296875" style="3" customWidth="1"/>
    <col min="10235" max="10235" width="9.26953125" style="3" bestFit="1" customWidth="1"/>
    <col min="10236" max="10236" width="27.26953125" style="3" customWidth="1"/>
    <col min="10237" max="10237" width="12.26953125" style="3" customWidth="1"/>
    <col min="10238" max="10238" width="8.1796875" style="3" customWidth="1"/>
    <col min="10239" max="10239" width="8.453125" style="3" customWidth="1"/>
    <col min="10240" max="10240" width="8" style="3" customWidth="1"/>
    <col min="10241" max="10241" width="8.26953125" style="3" customWidth="1"/>
    <col min="10242" max="10242" width="0" style="3" hidden="1" customWidth="1"/>
    <col min="10243" max="10243" width="17.1796875" style="3" customWidth="1"/>
    <col min="10244" max="10245" width="13.54296875" style="3" customWidth="1"/>
    <col min="10246" max="10246" width="24" style="3" customWidth="1"/>
    <col min="10247" max="10249" width="22.1796875" style="3" customWidth="1"/>
    <col min="10250" max="10250" width="12.453125" style="3" customWidth="1"/>
    <col min="10251" max="10251" width="14.1796875" style="3" customWidth="1"/>
    <col min="10252" max="10252" width="8.1796875" style="3" customWidth="1"/>
    <col min="10253" max="10253" width="9.453125" style="3" bestFit="1" customWidth="1"/>
    <col min="10254" max="10254" width="7.81640625" style="3" customWidth="1"/>
    <col min="10255" max="10255" width="7.54296875" style="3" customWidth="1"/>
    <col min="10256" max="10256" width="14" style="3" customWidth="1"/>
    <col min="10257" max="10257" width="14.1796875" style="3" customWidth="1"/>
    <col min="10258" max="10258" width="15.1796875" style="3" customWidth="1"/>
    <col min="10259" max="10259" width="12" style="3" bestFit="1" customWidth="1"/>
    <col min="10260" max="10260" width="14.54296875" style="3" bestFit="1" customWidth="1"/>
    <col min="10261" max="10485" width="11.453125" style="3"/>
    <col min="10486" max="10486" width="19.453125" style="3" customWidth="1"/>
    <col min="10487" max="10488" width="0" style="3" hidden="1" customWidth="1"/>
    <col min="10489" max="10489" width="21.1796875" style="3" customWidth="1"/>
    <col min="10490" max="10490" width="10.54296875" style="3" customWidth="1"/>
    <col min="10491" max="10491" width="9.26953125" style="3" bestFit="1" customWidth="1"/>
    <col min="10492" max="10492" width="27.26953125" style="3" customWidth="1"/>
    <col min="10493" max="10493" width="12.26953125" style="3" customWidth="1"/>
    <col min="10494" max="10494" width="8.1796875" style="3" customWidth="1"/>
    <col min="10495" max="10495" width="8.453125" style="3" customWidth="1"/>
    <col min="10496" max="10496" width="8" style="3" customWidth="1"/>
    <col min="10497" max="10497" width="8.26953125" style="3" customWidth="1"/>
    <col min="10498" max="10498" width="0" style="3" hidden="1" customWidth="1"/>
    <col min="10499" max="10499" width="17.1796875" style="3" customWidth="1"/>
    <col min="10500" max="10501" width="13.54296875" style="3" customWidth="1"/>
    <col min="10502" max="10502" width="24" style="3" customWidth="1"/>
    <col min="10503" max="10505" width="22.1796875" style="3" customWidth="1"/>
    <col min="10506" max="10506" width="12.453125" style="3" customWidth="1"/>
    <col min="10507" max="10507" width="14.1796875" style="3" customWidth="1"/>
    <col min="10508" max="10508" width="8.1796875" style="3" customWidth="1"/>
    <col min="10509" max="10509" width="9.453125" style="3" bestFit="1" customWidth="1"/>
    <col min="10510" max="10510" width="7.81640625" style="3" customWidth="1"/>
    <col min="10511" max="10511" width="7.54296875" style="3" customWidth="1"/>
    <col min="10512" max="10512" width="14" style="3" customWidth="1"/>
    <col min="10513" max="10513" width="14.1796875" style="3" customWidth="1"/>
    <col min="10514" max="10514" width="15.1796875" style="3" customWidth="1"/>
    <col min="10515" max="10515" width="12" style="3" bestFit="1" customWidth="1"/>
    <col min="10516" max="10516" width="14.54296875" style="3" bestFit="1" customWidth="1"/>
    <col min="10517" max="10741" width="11.453125" style="3"/>
    <col min="10742" max="10742" width="19.453125" style="3" customWidth="1"/>
    <col min="10743" max="10744" width="0" style="3" hidden="1" customWidth="1"/>
    <col min="10745" max="10745" width="21.1796875" style="3" customWidth="1"/>
    <col min="10746" max="10746" width="10.54296875" style="3" customWidth="1"/>
    <col min="10747" max="10747" width="9.26953125" style="3" bestFit="1" customWidth="1"/>
    <col min="10748" max="10748" width="27.26953125" style="3" customWidth="1"/>
    <col min="10749" max="10749" width="12.26953125" style="3" customWidth="1"/>
    <col min="10750" max="10750" width="8.1796875" style="3" customWidth="1"/>
    <col min="10751" max="10751" width="8.453125" style="3" customWidth="1"/>
    <col min="10752" max="10752" width="8" style="3" customWidth="1"/>
    <col min="10753" max="10753" width="8.26953125" style="3" customWidth="1"/>
    <col min="10754" max="10754" width="0" style="3" hidden="1" customWidth="1"/>
    <col min="10755" max="10755" width="17.1796875" style="3" customWidth="1"/>
    <col min="10756" max="10757" width="13.54296875" style="3" customWidth="1"/>
    <col min="10758" max="10758" width="24" style="3" customWidth="1"/>
    <col min="10759" max="10761" width="22.1796875" style="3" customWidth="1"/>
    <col min="10762" max="10762" width="12.453125" style="3" customWidth="1"/>
    <col min="10763" max="10763" width="14.1796875" style="3" customWidth="1"/>
    <col min="10764" max="10764" width="8.1796875" style="3" customWidth="1"/>
    <col min="10765" max="10765" width="9.453125" style="3" bestFit="1" customWidth="1"/>
    <col min="10766" max="10766" width="7.81640625" style="3" customWidth="1"/>
    <col min="10767" max="10767" width="7.54296875" style="3" customWidth="1"/>
    <col min="10768" max="10768" width="14" style="3" customWidth="1"/>
    <col min="10769" max="10769" width="14.1796875" style="3" customWidth="1"/>
    <col min="10770" max="10770" width="15.1796875" style="3" customWidth="1"/>
    <col min="10771" max="10771" width="12" style="3" bestFit="1" customWidth="1"/>
    <col min="10772" max="10772" width="14.54296875" style="3" bestFit="1" customWidth="1"/>
    <col min="10773" max="10997" width="11.453125" style="3"/>
    <col min="10998" max="10998" width="19.453125" style="3" customWidth="1"/>
    <col min="10999" max="11000" width="0" style="3" hidden="1" customWidth="1"/>
    <col min="11001" max="11001" width="21.1796875" style="3" customWidth="1"/>
    <col min="11002" max="11002" width="10.54296875" style="3" customWidth="1"/>
    <col min="11003" max="11003" width="9.26953125" style="3" bestFit="1" customWidth="1"/>
    <col min="11004" max="11004" width="27.26953125" style="3" customWidth="1"/>
    <col min="11005" max="11005" width="12.26953125" style="3" customWidth="1"/>
    <col min="11006" max="11006" width="8.1796875" style="3" customWidth="1"/>
    <col min="11007" max="11007" width="8.453125" style="3" customWidth="1"/>
    <col min="11008" max="11008" width="8" style="3" customWidth="1"/>
    <col min="11009" max="11009" width="8.26953125" style="3" customWidth="1"/>
    <col min="11010" max="11010" width="0" style="3" hidden="1" customWidth="1"/>
    <col min="11011" max="11011" width="17.1796875" style="3" customWidth="1"/>
    <col min="11012" max="11013" width="13.54296875" style="3" customWidth="1"/>
    <col min="11014" max="11014" width="24" style="3" customWidth="1"/>
    <col min="11015" max="11017" width="22.1796875" style="3" customWidth="1"/>
    <col min="11018" max="11018" width="12.453125" style="3" customWidth="1"/>
    <col min="11019" max="11019" width="14.1796875" style="3" customWidth="1"/>
    <col min="11020" max="11020" width="8.1796875" style="3" customWidth="1"/>
    <col min="11021" max="11021" width="9.453125" style="3" bestFit="1" customWidth="1"/>
    <col min="11022" max="11022" width="7.81640625" style="3" customWidth="1"/>
    <col min="11023" max="11023" width="7.54296875" style="3" customWidth="1"/>
    <col min="11024" max="11024" width="14" style="3" customWidth="1"/>
    <col min="11025" max="11025" width="14.1796875" style="3" customWidth="1"/>
    <col min="11026" max="11026" width="15.1796875" style="3" customWidth="1"/>
    <col min="11027" max="11027" width="12" style="3" bestFit="1" customWidth="1"/>
    <col min="11028" max="11028" width="14.54296875" style="3" bestFit="1" customWidth="1"/>
    <col min="11029" max="11253" width="11.453125" style="3"/>
    <col min="11254" max="11254" width="19.453125" style="3" customWidth="1"/>
    <col min="11255" max="11256" width="0" style="3" hidden="1" customWidth="1"/>
    <col min="11257" max="11257" width="21.1796875" style="3" customWidth="1"/>
    <col min="11258" max="11258" width="10.54296875" style="3" customWidth="1"/>
    <col min="11259" max="11259" width="9.26953125" style="3" bestFit="1" customWidth="1"/>
    <col min="11260" max="11260" width="27.26953125" style="3" customWidth="1"/>
    <col min="11261" max="11261" width="12.26953125" style="3" customWidth="1"/>
    <col min="11262" max="11262" width="8.1796875" style="3" customWidth="1"/>
    <col min="11263" max="11263" width="8.453125" style="3" customWidth="1"/>
    <col min="11264" max="11264" width="8" style="3" customWidth="1"/>
    <col min="11265" max="11265" width="8.26953125" style="3" customWidth="1"/>
    <col min="11266" max="11266" width="0" style="3" hidden="1" customWidth="1"/>
    <col min="11267" max="11267" width="17.1796875" style="3" customWidth="1"/>
    <col min="11268" max="11269" width="13.54296875" style="3" customWidth="1"/>
    <col min="11270" max="11270" width="24" style="3" customWidth="1"/>
    <col min="11271" max="11273" width="22.1796875" style="3" customWidth="1"/>
    <col min="11274" max="11274" width="12.453125" style="3" customWidth="1"/>
    <col min="11275" max="11275" width="14.1796875" style="3" customWidth="1"/>
    <col min="11276" max="11276" width="8.1796875" style="3" customWidth="1"/>
    <col min="11277" max="11277" width="9.453125" style="3" bestFit="1" customWidth="1"/>
    <col min="11278" max="11278" width="7.81640625" style="3" customWidth="1"/>
    <col min="11279" max="11279" width="7.54296875" style="3" customWidth="1"/>
    <col min="11280" max="11280" width="14" style="3" customWidth="1"/>
    <col min="11281" max="11281" width="14.1796875" style="3" customWidth="1"/>
    <col min="11282" max="11282" width="15.1796875" style="3" customWidth="1"/>
    <col min="11283" max="11283" width="12" style="3" bestFit="1" customWidth="1"/>
    <col min="11284" max="11284" width="14.54296875" style="3" bestFit="1" customWidth="1"/>
    <col min="11285" max="11509" width="11.453125" style="3"/>
    <col min="11510" max="11510" width="19.453125" style="3" customWidth="1"/>
    <col min="11511" max="11512" width="0" style="3" hidden="1" customWidth="1"/>
    <col min="11513" max="11513" width="21.1796875" style="3" customWidth="1"/>
    <col min="11514" max="11514" width="10.54296875" style="3" customWidth="1"/>
    <col min="11515" max="11515" width="9.26953125" style="3" bestFit="1" customWidth="1"/>
    <col min="11516" max="11516" width="27.26953125" style="3" customWidth="1"/>
    <col min="11517" max="11517" width="12.26953125" style="3" customWidth="1"/>
    <col min="11518" max="11518" width="8.1796875" style="3" customWidth="1"/>
    <col min="11519" max="11519" width="8.453125" style="3" customWidth="1"/>
    <col min="11520" max="11520" width="8" style="3" customWidth="1"/>
    <col min="11521" max="11521" width="8.26953125" style="3" customWidth="1"/>
    <col min="11522" max="11522" width="0" style="3" hidden="1" customWidth="1"/>
    <col min="11523" max="11523" width="17.1796875" style="3" customWidth="1"/>
    <col min="11524" max="11525" width="13.54296875" style="3" customWidth="1"/>
    <col min="11526" max="11526" width="24" style="3" customWidth="1"/>
    <col min="11527" max="11529" width="22.1796875" style="3" customWidth="1"/>
    <col min="11530" max="11530" width="12.453125" style="3" customWidth="1"/>
    <col min="11531" max="11531" width="14.1796875" style="3" customWidth="1"/>
    <col min="11532" max="11532" width="8.1796875" style="3" customWidth="1"/>
    <col min="11533" max="11533" width="9.453125" style="3" bestFit="1" customWidth="1"/>
    <col min="11534" max="11534" width="7.81640625" style="3" customWidth="1"/>
    <col min="11535" max="11535" width="7.54296875" style="3" customWidth="1"/>
    <col min="11536" max="11536" width="14" style="3" customWidth="1"/>
    <col min="11537" max="11537" width="14.1796875" style="3" customWidth="1"/>
    <col min="11538" max="11538" width="15.1796875" style="3" customWidth="1"/>
    <col min="11539" max="11539" width="12" style="3" bestFit="1" customWidth="1"/>
    <col min="11540" max="11540" width="14.54296875" style="3" bestFit="1" customWidth="1"/>
    <col min="11541" max="11765" width="11.453125" style="3"/>
    <col min="11766" max="11766" width="19.453125" style="3" customWidth="1"/>
    <col min="11767" max="11768" width="0" style="3" hidden="1" customWidth="1"/>
    <col min="11769" max="11769" width="21.1796875" style="3" customWidth="1"/>
    <col min="11770" max="11770" width="10.54296875" style="3" customWidth="1"/>
    <col min="11771" max="11771" width="9.26953125" style="3" bestFit="1" customWidth="1"/>
    <col min="11772" max="11772" width="27.26953125" style="3" customWidth="1"/>
    <col min="11773" max="11773" width="12.26953125" style="3" customWidth="1"/>
    <col min="11774" max="11774" width="8.1796875" style="3" customWidth="1"/>
    <col min="11775" max="11775" width="8.453125" style="3" customWidth="1"/>
    <col min="11776" max="11776" width="8" style="3" customWidth="1"/>
    <col min="11777" max="11777" width="8.26953125" style="3" customWidth="1"/>
    <col min="11778" max="11778" width="0" style="3" hidden="1" customWidth="1"/>
    <col min="11779" max="11779" width="17.1796875" style="3" customWidth="1"/>
    <col min="11780" max="11781" width="13.54296875" style="3" customWidth="1"/>
    <col min="11782" max="11782" width="24" style="3" customWidth="1"/>
    <col min="11783" max="11785" width="22.1796875" style="3" customWidth="1"/>
    <col min="11786" max="11786" width="12.453125" style="3" customWidth="1"/>
    <col min="11787" max="11787" width="14.1796875" style="3" customWidth="1"/>
    <col min="11788" max="11788" width="8.1796875" style="3" customWidth="1"/>
    <col min="11789" max="11789" width="9.453125" style="3" bestFit="1" customWidth="1"/>
    <col min="11790" max="11790" width="7.81640625" style="3" customWidth="1"/>
    <col min="11791" max="11791" width="7.54296875" style="3" customWidth="1"/>
    <col min="11792" max="11792" width="14" style="3" customWidth="1"/>
    <col min="11793" max="11793" width="14.1796875" style="3" customWidth="1"/>
    <col min="11794" max="11794" width="15.1796875" style="3" customWidth="1"/>
    <col min="11795" max="11795" width="12" style="3" bestFit="1" customWidth="1"/>
    <col min="11796" max="11796" width="14.54296875" style="3" bestFit="1" customWidth="1"/>
    <col min="11797" max="12021" width="11.453125" style="3"/>
    <col min="12022" max="12022" width="19.453125" style="3" customWidth="1"/>
    <col min="12023" max="12024" width="0" style="3" hidden="1" customWidth="1"/>
    <col min="12025" max="12025" width="21.1796875" style="3" customWidth="1"/>
    <col min="12026" max="12026" width="10.54296875" style="3" customWidth="1"/>
    <col min="12027" max="12027" width="9.26953125" style="3" bestFit="1" customWidth="1"/>
    <col min="12028" max="12028" width="27.26953125" style="3" customWidth="1"/>
    <col min="12029" max="12029" width="12.26953125" style="3" customWidth="1"/>
    <col min="12030" max="12030" width="8.1796875" style="3" customWidth="1"/>
    <col min="12031" max="12031" width="8.453125" style="3" customWidth="1"/>
    <col min="12032" max="12032" width="8" style="3" customWidth="1"/>
    <col min="12033" max="12033" width="8.26953125" style="3" customWidth="1"/>
    <col min="12034" max="12034" width="0" style="3" hidden="1" customWidth="1"/>
    <col min="12035" max="12035" width="17.1796875" style="3" customWidth="1"/>
    <col min="12036" max="12037" width="13.54296875" style="3" customWidth="1"/>
    <col min="12038" max="12038" width="24" style="3" customWidth="1"/>
    <col min="12039" max="12041" width="22.1796875" style="3" customWidth="1"/>
    <col min="12042" max="12042" width="12.453125" style="3" customWidth="1"/>
    <col min="12043" max="12043" width="14.1796875" style="3" customWidth="1"/>
    <col min="12044" max="12044" width="8.1796875" style="3" customWidth="1"/>
    <col min="12045" max="12045" width="9.453125" style="3" bestFit="1" customWidth="1"/>
    <col min="12046" max="12046" width="7.81640625" style="3" customWidth="1"/>
    <col min="12047" max="12047" width="7.54296875" style="3" customWidth="1"/>
    <col min="12048" max="12048" width="14" style="3" customWidth="1"/>
    <col min="12049" max="12049" width="14.1796875" style="3" customWidth="1"/>
    <col min="12050" max="12050" width="15.1796875" style="3" customWidth="1"/>
    <col min="12051" max="12051" width="12" style="3" bestFit="1" customWidth="1"/>
    <col min="12052" max="12052" width="14.54296875" style="3" bestFit="1" customWidth="1"/>
    <col min="12053" max="12277" width="11.453125" style="3"/>
    <col min="12278" max="12278" width="19.453125" style="3" customWidth="1"/>
    <col min="12279" max="12280" width="0" style="3" hidden="1" customWidth="1"/>
    <col min="12281" max="12281" width="21.1796875" style="3" customWidth="1"/>
    <col min="12282" max="12282" width="10.54296875" style="3" customWidth="1"/>
    <col min="12283" max="12283" width="9.26953125" style="3" bestFit="1" customWidth="1"/>
    <col min="12284" max="12284" width="27.26953125" style="3" customWidth="1"/>
    <col min="12285" max="12285" width="12.26953125" style="3" customWidth="1"/>
    <col min="12286" max="12286" width="8.1796875" style="3" customWidth="1"/>
    <col min="12287" max="12287" width="8.453125" style="3" customWidth="1"/>
    <col min="12288" max="12288" width="8" style="3" customWidth="1"/>
    <col min="12289" max="12289" width="8.26953125" style="3" customWidth="1"/>
    <col min="12290" max="12290" width="0" style="3" hidden="1" customWidth="1"/>
    <col min="12291" max="12291" width="17.1796875" style="3" customWidth="1"/>
    <col min="12292" max="12293" width="13.54296875" style="3" customWidth="1"/>
    <col min="12294" max="12294" width="24" style="3" customWidth="1"/>
    <col min="12295" max="12297" width="22.1796875" style="3" customWidth="1"/>
    <col min="12298" max="12298" width="12.453125" style="3" customWidth="1"/>
    <col min="12299" max="12299" width="14.1796875" style="3" customWidth="1"/>
    <col min="12300" max="12300" width="8.1796875" style="3" customWidth="1"/>
    <col min="12301" max="12301" width="9.453125" style="3" bestFit="1" customWidth="1"/>
    <col min="12302" max="12302" width="7.81640625" style="3" customWidth="1"/>
    <col min="12303" max="12303" width="7.54296875" style="3" customWidth="1"/>
    <col min="12304" max="12304" width="14" style="3" customWidth="1"/>
    <col min="12305" max="12305" width="14.1796875" style="3" customWidth="1"/>
    <col min="12306" max="12306" width="15.1796875" style="3" customWidth="1"/>
    <col min="12307" max="12307" width="12" style="3" bestFit="1" customWidth="1"/>
    <col min="12308" max="12308" width="14.54296875" style="3" bestFit="1" customWidth="1"/>
    <col min="12309" max="12533" width="11.453125" style="3"/>
    <col min="12534" max="12534" width="19.453125" style="3" customWidth="1"/>
    <col min="12535" max="12536" width="0" style="3" hidden="1" customWidth="1"/>
    <col min="12537" max="12537" width="21.1796875" style="3" customWidth="1"/>
    <col min="12538" max="12538" width="10.54296875" style="3" customWidth="1"/>
    <col min="12539" max="12539" width="9.26953125" style="3" bestFit="1" customWidth="1"/>
    <col min="12540" max="12540" width="27.26953125" style="3" customWidth="1"/>
    <col min="12541" max="12541" width="12.26953125" style="3" customWidth="1"/>
    <col min="12542" max="12542" width="8.1796875" style="3" customWidth="1"/>
    <col min="12543" max="12543" width="8.453125" style="3" customWidth="1"/>
    <col min="12544" max="12544" width="8" style="3" customWidth="1"/>
    <col min="12545" max="12545" width="8.26953125" style="3" customWidth="1"/>
    <col min="12546" max="12546" width="0" style="3" hidden="1" customWidth="1"/>
    <col min="12547" max="12547" width="17.1796875" style="3" customWidth="1"/>
    <col min="12548" max="12549" width="13.54296875" style="3" customWidth="1"/>
    <col min="12550" max="12550" width="24" style="3" customWidth="1"/>
    <col min="12551" max="12553" width="22.1796875" style="3" customWidth="1"/>
    <col min="12554" max="12554" width="12.453125" style="3" customWidth="1"/>
    <col min="12555" max="12555" width="14.1796875" style="3" customWidth="1"/>
    <col min="12556" max="12556" width="8.1796875" style="3" customWidth="1"/>
    <col min="12557" max="12557" width="9.453125" style="3" bestFit="1" customWidth="1"/>
    <col min="12558" max="12558" width="7.81640625" style="3" customWidth="1"/>
    <col min="12559" max="12559" width="7.54296875" style="3" customWidth="1"/>
    <col min="12560" max="12560" width="14" style="3" customWidth="1"/>
    <col min="12561" max="12561" width="14.1796875" style="3" customWidth="1"/>
    <col min="12562" max="12562" width="15.1796875" style="3" customWidth="1"/>
    <col min="12563" max="12563" width="12" style="3" bestFit="1" customWidth="1"/>
    <col min="12564" max="12564" width="14.54296875" style="3" bestFit="1" customWidth="1"/>
    <col min="12565" max="12789" width="11.453125" style="3"/>
    <col min="12790" max="12790" width="19.453125" style="3" customWidth="1"/>
    <col min="12791" max="12792" width="0" style="3" hidden="1" customWidth="1"/>
    <col min="12793" max="12793" width="21.1796875" style="3" customWidth="1"/>
    <col min="12794" max="12794" width="10.54296875" style="3" customWidth="1"/>
    <col min="12795" max="12795" width="9.26953125" style="3" bestFit="1" customWidth="1"/>
    <col min="12796" max="12796" width="27.26953125" style="3" customWidth="1"/>
    <col min="12797" max="12797" width="12.26953125" style="3" customWidth="1"/>
    <col min="12798" max="12798" width="8.1796875" style="3" customWidth="1"/>
    <col min="12799" max="12799" width="8.453125" style="3" customWidth="1"/>
    <col min="12800" max="12800" width="8" style="3" customWidth="1"/>
    <col min="12801" max="12801" width="8.26953125" style="3" customWidth="1"/>
    <col min="12802" max="12802" width="0" style="3" hidden="1" customWidth="1"/>
    <col min="12803" max="12803" width="17.1796875" style="3" customWidth="1"/>
    <col min="12804" max="12805" width="13.54296875" style="3" customWidth="1"/>
    <col min="12806" max="12806" width="24" style="3" customWidth="1"/>
    <col min="12807" max="12809" width="22.1796875" style="3" customWidth="1"/>
    <col min="12810" max="12810" width="12.453125" style="3" customWidth="1"/>
    <col min="12811" max="12811" width="14.1796875" style="3" customWidth="1"/>
    <col min="12812" max="12812" width="8.1796875" style="3" customWidth="1"/>
    <col min="12813" max="12813" width="9.453125" style="3" bestFit="1" customWidth="1"/>
    <col min="12814" max="12814" width="7.81640625" style="3" customWidth="1"/>
    <col min="12815" max="12815" width="7.54296875" style="3" customWidth="1"/>
    <col min="12816" max="12816" width="14" style="3" customWidth="1"/>
    <col min="12817" max="12817" width="14.1796875" style="3" customWidth="1"/>
    <col min="12818" max="12818" width="15.1796875" style="3" customWidth="1"/>
    <col min="12819" max="12819" width="12" style="3" bestFit="1" customWidth="1"/>
    <col min="12820" max="12820" width="14.54296875" style="3" bestFit="1" customWidth="1"/>
    <col min="12821" max="13045" width="11.453125" style="3"/>
    <col min="13046" max="13046" width="19.453125" style="3" customWidth="1"/>
    <col min="13047" max="13048" width="0" style="3" hidden="1" customWidth="1"/>
    <col min="13049" max="13049" width="21.1796875" style="3" customWidth="1"/>
    <col min="13050" max="13050" width="10.54296875" style="3" customWidth="1"/>
    <col min="13051" max="13051" width="9.26953125" style="3" bestFit="1" customWidth="1"/>
    <col min="13052" max="13052" width="27.26953125" style="3" customWidth="1"/>
    <col min="13053" max="13053" width="12.26953125" style="3" customWidth="1"/>
    <col min="13054" max="13054" width="8.1796875" style="3" customWidth="1"/>
    <col min="13055" max="13055" width="8.453125" style="3" customWidth="1"/>
    <col min="13056" max="13056" width="8" style="3" customWidth="1"/>
    <col min="13057" max="13057" width="8.26953125" style="3" customWidth="1"/>
    <col min="13058" max="13058" width="0" style="3" hidden="1" customWidth="1"/>
    <col min="13059" max="13059" width="17.1796875" style="3" customWidth="1"/>
    <col min="13060" max="13061" width="13.54296875" style="3" customWidth="1"/>
    <col min="13062" max="13062" width="24" style="3" customWidth="1"/>
    <col min="13063" max="13065" width="22.1796875" style="3" customWidth="1"/>
    <col min="13066" max="13066" width="12.453125" style="3" customWidth="1"/>
    <col min="13067" max="13067" width="14.1796875" style="3" customWidth="1"/>
    <col min="13068" max="13068" width="8.1796875" style="3" customWidth="1"/>
    <col min="13069" max="13069" width="9.453125" style="3" bestFit="1" customWidth="1"/>
    <col min="13070" max="13070" width="7.81640625" style="3" customWidth="1"/>
    <col min="13071" max="13071" width="7.54296875" style="3" customWidth="1"/>
    <col min="13072" max="13072" width="14" style="3" customWidth="1"/>
    <col min="13073" max="13073" width="14.1796875" style="3" customWidth="1"/>
    <col min="13074" max="13074" width="15.1796875" style="3" customWidth="1"/>
    <col min="13075" max="13075" width="12" style="3" bestFit="1" customWidth="1"/>
    <col min="13076" max="13076" width="14.54296875" style="3" bestFit="1" customWidth="1"/>
    <col min="13077" max="13301" width="11.453125" style="3"/>
    <col min="13302" max="13302" width="19.453125" style="3" customWidth="1"/>
    <col min="13303" max="13304" width="0" style="3" hidden="1" customWidth="1"/>
    <col min="13305" max="13305" width="21.1796875" style="3" customWidth="1"/>
    <col min="13306" max="13306" width="10.54296875" style="3" customWidth="1"/>
    <col min="13307" max="13307" width="9.26953125" style="3" bestFit="1" customWidth="1"/>
    <col min="13308" max="13308" width="27.26953125" style="3" customWidth="1"/>
    <col min="13309" max="13309" width="12.26953125" style="3" customWidth="1"/>
    <col min="13310" max="13310" width="8.1796875" style="3" customWidth="1"/>
    <col min="13311" max="13311" width="8.453125" style="3" customWidth="1"/>
    <col min="13312" max="13312" width="8" style="3" customWidth="1"/>
    <col min="13313" max="13313" width="8.26953125" style="3" customWidth="1"/>
    <col min="13314" max="13314" width="0" style="3" hidden="1" customWidth="1"/>
    <col min="13315" max="13315" width="17.1796875" style="3" customWidth="1"/>
    <col min="13316" max="13317" width="13.54296875" style="3" customWidth="1"/>
    <col min="13318" max="13318" width="24" style="3" customWidth="1"/>
    <col min="13319" max="13321" width="22.1796875" style="3" customWidth="1"/>
    <col min="13322" max="13322" width="12.453125" style="3" customWidth="1"/>
    <col min="13323" max="13323" width="14.1796875" style="3" customWidth="1"/>
    <col min="13324" max="13324" width="8.1796875" style="3" customWidth="1"/>
    <col min="13325" max="13325" width="9.453125" style="3" bestFit="1" customWidth="1"/>
    <col min="13326" max="13326" width="7.81640625" style="3" customWidth="1"/>
    <col min="13327" max="13327" width="7.54296875" style="3" customWidth="1"/>
    <col min="13328" max="13328" width="14" style="3" customWidth="1"/>
    <col min="13329" max="13329" width="14.1796875" style="3" customWidth="1"/>
    <col min="13330" max="13330" width="15.1796875" style="3" customWidth="1"/>
    <col min="13331" max="13331" width="12" style="3" bestFit="1" customWidth="1"/>
    <col min="13332" max="13332" width="14.54296875" style="3" bestFit="1" customWidth="1"/>
    <col min="13333" max="13557" width="11.453125" style="3"/>
    <col min="13558" max="13558" width="19.453125" style="3" customWidth="1"/>
    <col min="13559" max="13560" width="0" style="3" hidden="1" customWidth="1"/>
    <col min="13561" max="13561" width="21.1796875" style="3" customWidth="1"/>
    <col min="13562" max="13562" width="10.54296875" style="3" customWidth="1"/>
    <col min="13563" max="13563" width="9.26953125" style="3" bestFit="1" customWidth="1"/>
    <col min="13564" max="13564" width="27.26953125" style="3" customWidth="1"/>
    <col min="13565" max="13565" width="12.26953125" style="3" customWidth="1"/>
    <col min="13566" max="13566" width="8.1796875" style="3" customWidth="1"/>
    <col min="13567" max="13567" width="8.453125" style="3" customWidth="1"/>
    <col min="13568" max="13568" width="8" style="3" customWidth="1"/>
    <col min="13569" max="13569" width="8.26953125" style="3" customWidth="1"/>
    <col min="13570" max="13570" width="0" style="3" hidden="1" customWidth="1"/>
    <col min="13571" max="13571" width="17.1796875" style="3" customWidth="1"/>
    <col min="13572" max="13573" width="13.54296875" style="3" customWidth="1"/>
    <col min="13574" max="13574" width="24" style="3" customWidth="1"/>
    <col min="13575" max="13577" width="22.1796875" style="3" customWidth="1"/>
    <col min="13578" max="13578" width="12.453125" style="3" customWidth="1"/>
    <col min="13579" max="13579" width="14.1796875" style="3" customWidth="1"/>
    <col min="13580" max="13580" width="8.1796875" style="3" customWidth="1"/>
    <col min="13581" max="13581" width="9.453125" style="3" bestFit="1" customWidth="1"/>
    <col min="13582" max="13582" width="7.81640625" style="3" customWidth="1"/>
    <col min="13583" max="13583" width="7.54296875" style="3" customWidth="1"/>
    <col min="13584" max="13584" width="14" style="3" customWidth="1"/>
    <col min="13585" max="13585" width="14.1796875" style="3" customWidth="1"/>
    <col min="13586" max="13586" width="15.1796875" style="3" customWidth="1"/>
    <col min="13587" max="13587" width="12" style="3" bestFit="1" customWidth="1"/>
    <col min="13588" max="13588" width="14.54296875" style="3" bestFit="1" customWidth="1"/>
    <col min="13589" max="13813" width="11.453125" style="3"/>
    <col min="13814" max="13814" width="19.453125" style="3" customWidth="1"/>
    <col min="13815" max="13816" width="0" style="3" hidden="1" customWidth="1"/>
    <col min="13817" max="13817" width="21.1796875" style="3" customWidth="1"/>
    <col min="13818" max="13818" width="10.54296875" style="3" customWidth="1"/>
    <col min="13819" max="13819" width="9.26953125" style="3" bestFit="1" customWidth="1"/>
    <col min="13820" max="13820" width="27.26953125" style="3" customWidth="1"/>
    <col min="13821" max="13821" width="12.26953125" style="3" customWidth="1"/>
    <col min="13822" max="13822" width="8.1796875" style="3" customWidth="1"/>
    <col min="13823" max="13823" width="8.453125" style="3" customWidth="1"/>
    <col min="13824" max="13824" width="8" style="3" customWidth="1"/>
    <col min="13825" max="13825" width="8.26953125" style="3" customWidth="1"/>
    <col min="13826" max="13826" width="0" style="3" hidden="1" customWidth="1"/>
    <col min="13827" max="13827" width="17.1796875" style="3" customWidth="1"/>
    <col min="13828" max="13829" width="13.54296875" style="3" customWidth="1"/>
    <col min="13830" max="13830" width="24" style="3" customWidth="1"/>
    <col min="13831" max="13833" width="22.1796875" style="3" customWidth="1"/>
    <col min="13834" max="13834" width="12.453125" style="3" customWidth="1"/>
    <col min="13835" max="13835" width="14.1796875" style="3" customWidth="1"/>
    <col min="13836" max="13836" width="8.1796875" style="3" customWidth="1"/>
    <col min="13837" max="13837" width="9.453125" style="3" bestFit="1" customWidth="1"/>
    <col min="13838" max="13838" width="7.81640625" style="3" customWidth="1"/>
    <col min="13839" max="13839" width="7.54296875" style="3" customWidth="1"/>
    <col min="13840" max="13840" width="14" style="3" customWidth="1"/>
    <col min="13841" max="13841" width="14.1796875" style="3" customWidth="1"/>
    <col min="13842" max="13842" width="15.1796875" style="3" customWidth="1"/>
    <col min="13843" max="13843" width="12" style="3" bestFit="1" customWidth="1"/>
    <col min="13844" max="13844" width="14.54296875" style="3" bestFit="1" customWidth="1"/>
    <col min="13845" max="14069" width="11.453125" style="3"/>
    <col min="14070" max="14070" width="19.453125" style="3" customWidth="1"/>
    <col min="14071" max="14072" width="0" style="3" hidden="1" customWidth="1"/>
    <col min="14073" max="14073" width="21.1796875" style="3" customWidth="1"/>
    <col min="14074" max="14074" width="10.54296875" style="3" customWidth="1"/>
    <col min="14075" max="14075" width="9.26953125" style="3" bestFit="1" customWidth="1"/>
    <col min="14076" max="14076" width="27.26953125" style="3" customWidth="1"/>
    <col min="14077" max="14077" width="12.26953125" style="3" customWidth="1"/>
    <col min="14078" max="14078" width="8.1796875" style="3" customWidth="1"/>
    <col min="14079" max="14079" width="8.453125" style="3" customWidth="1"/>
    <col min="14080" max="14080" width="8" style="3" customWidth="1"/>
    <col min="14081" max="14081" width="8.26953125" style="3" customWidth="1"/>
    <col min="14082" max="14082" width="0" style="3" hidden="1" customWidth="1"/>
    <col min="14083" max="14083" width="17.1796875" style="3" customWidth="1"/>
    <col min="14084" max="14085" width="13.54296875" style="3" customWidth="1"/>
    <col min="14086" max="14086" width="24" style="3" customWidth="1"/>
    <col min="14087" max="14089" width="22.1796875" style="3" customWidth="1"/>
    <col min="14090" max="14090" width="12.453125" style="3" customWidth="1"/>
    <col min="14091" max="14091" width="14.1796875" style="3" customWidth="1"/>
    <col min="14092" max="14092" width="8.1796875" style="3" customWidth="1"/>
    <col min="14093" max="14093" width="9.453125" style="3" bestFit="1" customWidth="1"/>
    <col min="14094" max="14094" width="7.81640625" style="3" customWidth="1"/>
    <col min="14095" max="14095" width="7.54296875" style="3" customWidth="1"/>
    <col min="14096" max="14096" width="14" style="3" customWidth="1"/>
    <col min="14097" max="14097" width="14.1796875" style="3" customWidth="1"/>
    <col min="14098" max="14098" width="15.1796875" style="3" customWidth="1"/>
    <col min="14099" max="14099" width="12" style="3" bestFit="1" customWidth="1"/>
    <col min="14100" max="14100" width="14.54296875" style="3" bestFit="1" customWidth="1"/>
    <col min="14101" max="14325" width="11.453125" style="3"/>
    <col min="14326" max="14326" width="19.453125" style="3" customWidth="1"/>
    <col min="14327" max="14328" width="0" style="3" hidden="1" customWidth="1"/>
    <col min="14329" max="14329" width="21.1796875" style="3" customWidth="1"/>
    <col min="14330" max="14330" width="10.54296875" style="3" customWidth="1"/>
    <col min="14331" max="14331" width="9.26953125" style="3" bestFit="1" customWidth="1"/>
    <col min="14332" max="14332" width="27.26953125" style="3" customWidth="1"/>
    <col min="14333" max="14333" width="12.26953125" style="3" customWidth="1"/>
    <col min="14334" max="14334" width="8.1796875" style="3" customWidth="1"/>
    <col min="14335" max="14335" width="8.453125" style="3" customWidth="1"/>
    <col min="14336" max="14336" width="8" style="3" customWidth="1"/>
    <col min="14337" max="14337" width="8.26953125" style="3" customWidth="1"/>
    <col min="14338" max="14338" width="0" style="3" hidden="1" customWidth="1"/>
    <col min="14339" max="14339" width="17.1796875" style="3" customWidth="1"/>
    <col min="14340" max="14341" width="13.54296875" style="3" customWidth="1"/>
    <col min="14342" max="14342" width="24" style="3" customWidth="1"/>
    <col min="14343" max="14345" width="22.1796875" style="3" customWidth="1"/>
    <col min="14346" max="14346" width="12.453125" style="3" customWidth="1"/>
    <col min="14347" max="14347" width="14.1796875" style="3" customWidth="1"/>
    <col min="14348" max="14348" width="8.1796875" style="3" customWidth="1"/>
    <col min="14349" max="14349" width="9.453125" style="3" bestFit="1" customWidth="1"/>
    <col min="14350" max="14350" width="7.81640625" style="3" customWidth="1"/>
    <col min="14351" max="14351" width="7.54296875" style="3" customWidth="1"/>
    <col min="14352" max="14352" width="14" style="3" customWidth="1"/>
    <col min="14353" max="14353" width="14.1796875" style="3" customWidth="1"/>
    <col min="14354" max="14354" width="15.1796875" style="3" customWidth="1"/>
    <col min="14355" max="14355" width="12" style="3" bestFit="1" customWidth="1"/>
    <col min="14356" max="14356" width="14.54296875" style="3" bestFit="1" customWidth="1"/>
    <col min="14357" max="14581" width="11.453125" style="3"/>
    <col min="14582" max="14582" width="19.453125" style="3" customWidth="1"/>
    <col min="14583" max="14584" width="0" style="3" hidden="1" customWidth="1"/>
    <col min="14585" max="14585" width="21.1796875" style="3" customWidth="1"/>
    <col min="14586" max="14586" width="10.54296875" style="3" customWidth="1"/>
    <col min="14587" max="14587" width="9.26953125" style="3" bestFit="1" customWidth="1"/>
    <col min="14588" max="14588" width="27.26953125" style="3" customWidth="1"/>
    <col min="14589" max="14589" width="12.26953125" style="3" customWidth="1"/>
    <col min="14590" max="14590" width="8.1796875" style="3" customWidth="1"/>
    <col min="14591" max="14591" width="8.453125" style="3" customWidth="1"/>
    <col min="14592" max="14592" width="8" style="3" customWidth="1"/>
    <col min="14593" max="14593" width="8.26953125" style="3" customWidth="1"/>
    <col min="14594" max="14594" width="0" style="3" hidden="1" customWidth="1"/>
    <col min="14595" max="14595" width="17.1796875" style="3" customWidth="1"/>
    <col min="14596" max="14597" width="13.54296875" style="3" customWidth="1"/>
    <col min="14598" max="14598" width="24" style="3" customWidth="1"/>
    <col min="14599" max="14601" width="22.1796875" style="3" customWidth="1"/>
    <col min="14602" max="14602" width="12.453125" style="3" customWidth="1"/>
    <col min="14603" max="14603" width="14.1796875" style="3" customWidth="1"/>
    <col min="14604" max="14604" width="8.1796875" style="3" customWidth="1"/>
    <col min="14605" max="14605" width="9.453125" style="3" bestFit="1" customWidth="1"/>
    <col min="14606" max="14606" width="7.81640625" style="3" customWidth="1"/>
    <col min="14607" max="14607" width="7.54296875" style="3" customWidth="1"/>
    <col min="14608" max="14608" width="14" style="3" customWidth="1"/>
    <col min="14609" max="14609" width="14.1796875" style="3" customWidth="1"/>
    <col min="14610" max="14610" width="15.1796875" style="3" customWidth="1"/>
    <col min="14611" max="14611" width="12" style="3" bestFit="1" customWidth="1"/>
    <col min="14612" max="14612" width="14.54296875" style="3" bestFit="1" customWidth="1"/>
    <col min="14613" max="14837" width="11.453125" style="3"/>
    <col min="14838" max="14838" width="19.453125" style="3" customWidth="1"/>
    <col min="14839" max="14840" width="0" style="3" hidden="1" customWidth="1"/>
    <col min="14841" max="14841" width="21.1796875" style="3" customWidth="1"/>
    <col min="14842" max="14842" width="10.54296875" style="3" customWidth="1"/>
    <col min="14843" max="14843" width="9.26953125" style="3" bestFit="1" customWidth="1"/>
    <col min="14844" max="14844" width="27.26953125" style="3" customWidth="1"/>
    <col min="14845" max="14845" width="12.26953125" style="3" customWidth="1"/>
    <col min="14846" max="14846" width="8.1796875" style="3" customWidth="1"/>
    <col min="14847" max="14847" width="8.453125" style="3" customWidth="1"/>
    <col min="14848" max="14848" width="8" style="3" customWidth="1"/>
    <col min="14849" max="14849" width="8.26953125" style="3" customWidth="1"/>
    <col min="14850" max="14850" width="0" style="3" hidden="1" customWidth="1"/>
    <col min="14851" max="14851" width="17.1796875" style="3" customWidth="1"/>
    <col min="14852" max="14853" width="13.54296875" style="3" customWidth="1"/>
    <col min="14854" max="14854" width="24" style="3" customWidth="1"/>
    <col min="14855" max="14857" width="22.1796875" style="3" customWidth="1"/>
    <col min="14858" max="14858" width="12.453125" style="3" customWidth="1"/>
    <col min="14859" max="14859" width="14.1796875" style="3" customWidth="1"/>
    <col min="14860" max="14860" width="8.1796875" style="3" customWidth="1"/>
    <col min="14861" max="14861" width="9.453125" style="3" bestFit="1" customWidth="1"/>
    <col min="14862" max="14862" width="7.81640625" style="3" customWidth="1"/>
    <col min="14863" max="14863" width="7.54296875" style="3" customWidth="1"/>
    <col min="14864" max="14864" width="14" style="3" customWidth="1"/>
    <col min="14865" max="14865" width="14.1796875" style="3" customWidth="1"/>
    <col min="14866" max="14866" width="15.1796875" style="3" customWidth="1"/>
    <col min="14867" max="14867" width="12" style="3" bestFit="1" customWidth="1"/>
    <col min="14868" max="14868" width="14.54296875" style="3" bestFit="1" customWidth="1"/>
    <col min="14869" max="15093" width="11.453125" style="3"/>
    <col min="15094" max="15094" width="19.453125" style="3" customWidth="1"/>
    <col min="15095" max="15096" width="0" style="3" hidden="1" customWidth="1"/>
    <col min="15097" max="15097" width="21.1796875" style="3" customWidth="1"/>
    <col min="15098" max="15098" width="10.54296875" style="3" customWidth="1"/>
    <col min="15099" max="15099" width="9.26953125" style="3" bestFit="1" customWidth="1"/>
    <col min="15100" max="15100" width="27.26953125" style="3" customWidth="1"/>
    <col min="15101" max="15101" width="12.26953125" style="3" customWidth="1"/>
    <col min="15102" max="15102" width="8.1796875" style="3" customWidth="1"/>
    <col min="15103" max="15103" width="8.453125" style="3" customWidth="1"/>
    <col min="15104" max="15104" width="8" style="3" customWidth="1"/>
    <col min="15105" max="15105" width="8.26953125" style="3" customWidth="1"/>
    <col min="15106" max="15106" width="0" style="3" hidden="1" customWidth="1"/>
    <col min="15107" max="15107" width="17.1796875" style="3" customWidth="1"/>
    <col min="15108" max="15109" width="13.54296875" style="3" customWidth="1"/>
    <col min="15110" max="15110" width="24" style="3" customWidth="1"/>
    <col min="15111" max="15113" width="22.1796875" style="3" customWidth="1"/>
    <col min="15114" max="15114" width="12.453125" style="3" customWidth="1"/>
    <col min="15115" max="15115" width="14.1796875" style="3" customWidth="1"/>
    <col min="15116" max="15116" width="8.1796875" style="3" customWidth="1"/>
    <col min="15117" max="15117" width="9.453125" style="3" bestFit="1" customWidth="1"/>
    <col min="15118" max="15118" width="7.81640625" style="3" customWidth="1"/>
    <col min="15119" max="15119" width="7.54296875" style="3" customWidth="1"/>
    <col min="15120" max="15120" width="14" style="3" customWidth="1"/>
    <col min="15121" max="15121" width="14.1796875" style="3" customWidth="1"/>
    <col min="15122" max="15122" width="15.1796875" style="3" customWidth="1"/>
    <col min="15123" max="15123" width="12" style="3" bestFit="1" customWidth="1"/>
    <col min="15124" max="15124" width="14.54296875" style="3" bestFit="1" customWidth="1"/>
    <col min="15125" max="15349" width="11.453125" style="3"/>
    <col min="15350" max="15350" width="19.453125" style="3" customWidth="1"/>
    <col min="15351" max="15352" width="0" style="3" hidden="1" customWidth="1"/>
    <col min="15353" max="15353" width="21.1796875" style="3" customWidth="1"/>
    <col min="15354" max="15354" width="10.54296875" style="3" customWidth="1"/>
    <col min="15355" max="15355" width="9.26953125" style="3" bestFit="1" customWidth="1"/>
    <col min="15356" max="15356" width="27.26953125" style="3" customWidth="1"/>
    <col min="15357" max="15357" width="12.26953125" style="3" customWidth="1"/>
    <col min="15358" max="15358" width="8.1796875" style="3" customWidth="1"/>
    <col min="15359" max="15359" width="8.453125" style="3" customWidth="1"/>
    <col min="15360" max="15360" width="8" style="3" customWidth="1"/>
    <col min="15361" max="15361" width="8.26953125" style="3" customWidth="1"/>
    <col min="15362" max="15362" width="0" style="3" hidden="1" customWidth="1"/>
    <col min="15363" max="15363" width="17.1796875" style="3" customWidth="1"/>
    <col min="15364" max="15365" width="13.54296875" style="3" customWidth="1"/>
    <col min="15366" max="15366" width="24" style="3" customWidth="1"/>
    <col min="15367" max="15369" width="22.1796875" style="3" customWidth="1"/>
    <col min="15370" max="15370" width="12.453125" style="3" customWidth="1"/>
    <col min="15371" max="15371" width="14.1796875" style="3" customWidth="1"/>
    <col min="15372" max="15372" width="8.1796875" style="3" customWidth="1"/>
    <col min="15373" max="15373" width="9.453125" style="3" bestFit="1" customWidth="1"/>
    <col min="15374" max="15374" width="7.81640625" style="3" customWidth="1"/>
    <col min="15375" max="15375" width="7.54296875" style="3" customWidth="1"/>
    <col min="15376" max="15376" width="14" style="3" customWidth="1"/>
    <col min="15377" max="15377" width="14.1796875" style="3" customWidth="1"/>
    <col min="15378" max="15378" width="15.1796875" style="3" customWidth="1"/>
    <col min="15379" max="15379" width="12" style="3" bestFit="1" customWidth="1"/>
    <col min="15380" max="15380" width="14.54296875" style="3" bestFit="1" customWidth="1"/>
    <col min="15381" max="15605" width="11.453125" style="3"/>
    <col min="15606" max="15606" width="19.453125" style="3" customWidth="1"/>
    <col min="15607" max="15608" width="0" style="3" hidden="1" customWidth="1"/>
    <col min="15609" max="15609" width="21.1796875" style="3" customWidth="1"/>
    <col min="15610" max="15610" width="10.54296875" style="3" customWidth="1"/>
    <col min="15611" max="15611" width="9.26953125" style="3" bestFit="1" customWidth="1"/>
    <col min="15612" max="15612" width="27.26953125" style="3" customWidth="1"/>
    <col min="15613" max="15613" width="12.26953125" style="3" customWidth="1"/>
    <col min="15614" max="15614" width="8.1796875" style="3" customWidth="1"/>
    <col min="15615" max="15615" width="8.453125" style="3" customWidth="1"/>
    <col min="15616" max="15616" width="8" style="3" customWidth="1"/>
    <col min="15617" max="15617" width="8.26953125" style="3" customWidth="1"/>
    <col min="15618" max="15618" width="0" style="3" hidden="1" customWidth="1"/>
    <col min="15619" max="15619" width="17.1796875" style="3" customWidth="1"/>
    <col min="15620" max="15621" width="13.54296875" style="3" customWidth="1"/>
    <col min="15622" max="15622" width="24" style="3" customWidth="1"/>
    <col min="15623" max="15625" width="22.1796875" style="3" customWidth="1"/>
    <col min="15626" max="15626" width="12.453125" style="3" customWidth="1"/>
    <col min="15627" max="15627" width="14.1796875" style="3" customWidth="1"/>
    <col min="15628" max="15628" width="8.1796875" style="3" customWidth="1"/>
    <col min="15629" max="15629" width="9.453125" style="3" bestFit="1" customWidth="1"/>
    <col min="15630" max="15630" width="7.81640625" style="3" customWidth="1"/>
    <col min="15631" max="15631" width="7.54296875" style="3" customWidth="1"/>
    <col min="15632" max="15632" width="14" style="3" customWidth="1"/>
    <col min="15633" max="15633" width="14.1796875" style="3" customWidth="1"/>
    <col min="15634" max="15634" width="15.1796875" style="3" customWidth="1"/>
    <col min="15635" max="15635" width="12" style="3" bestFit="1" customWidth="1"/>
    <col min="15636" max="15636" width="14.54296875" style="3" bestFit="1" customWidth="1"/>
    <col min="15637" max="15861" width="11.453125" style="3"/>
    <col min="15862" max="15862" width="19.453125" style="3" customWidth="1"/>
    <col min="15863" max="15864" width="0" style="3" hidden="1" customWidth="1"/>
    <col min="15865" max="15865" width="21.1796875" style="3" customWidth="1"/>
    <col min="15866" max="15866" width="10.54296875" style="3" customWidth="1"/>
    <col min="15867" max="15867" width="9.26953125" style="3" bestFit="1" customWidth="1"/>
    <col min="15868" max="15868" width="27.26953125" style="3" customWidth="1"/>
    <col min="15869" max="15869" width="12.26953125" style="3" customWidth="1"/>
    <col min="15870" max="15870" width="8.1796875" style="3" customWidth="1"/>
    <col min="15871" max="15871" width="8.453125" style="3" customWidth="1"/>
    <col min="15872" max="15872" width="8" style="3" customWidth="1"/>
    <col min="15873" max="15873" width="8.26953125" style="3" customWidth="1"/>
    <col min="15874" max="15874" width="0" style="3" hidden="1" customWidth="1"/>
    <col min="15875" max="15875" width="17.1796875" style="3" customWidth="1"/>
    <col min="15876" max="15877" width="13.54296875" style="3" customWidth="1"/>
    <col min="15878" max="15878" width="24" style="3" customWidth="1"/>
    <col min="15879" max="15881" width="22.1796875" style="3" customWidth="1"/>
    <col min="15882" max="15882" width="12.453125" style="3" customWidth="1"/>
    <col min="15883" max="15883" width="14.1796875" style="3" customWidth="1"/>
    <col min="15884" max="15884" width="8.1796875" style="3" customWidth="1"/>
    <col min="15885" max="15885" width="9.453125" style="3" bestFit="1" customWidth="1"/>
    <col min="15886" max="15886" width="7.81640625" style="3" customWidth="1"/>
    <col min="15887" max="15887" width="7.54296875" style="3" customWidth="1"/>
    <col min="15888" max="15888" width="14" style="3" customWidth="1"/>
    <col min="15889" max="15889" width="14.1796875" style="3" customWidth="1"/>
    <col min="15890" max="15890" width="15.1796875" style="3" customWidth="1"/>
    <col min="15891" max="15891" width="12" style="3" bestFit="1" customWidth="1"/>
    <col min="15892" max="15892" width="14.54296875" style="3" bestFit="1" customWidth="1"/>
    <col min="15893" max="16117" width="11.453125" style="3"/>
    <col min="16118" max="16118" width="19.453125" style="3" customWidth="1"/>
    <col min="16119" max="16120" width="0" style="3" hidden="1" customWidth="1"/>
    <col min="16121" max="16121" width="21.1796875" style="3" customWidth="1"/>
    <col min="16122" max="16122" width="10.54296875" style="3" customWidth="1"/>
    <col min="16123" max="16123" width="9.26953125" style="3" bestFit="1" customWidth="1"/>
    <col min="16124" max="16124" width="27.26953125" style="3" customWidth="1"/>
    <col min="16125" max="16125" width="12.26953125" style="3" customWidth="1"/>
    <col min="16126" max="16126" width="8.1796875" style="3" customWidth="1"/>
    <col min="16127" max="16127" width="8.453125" style="3" customWidth="1"/>
    <col min="16128" max="16128" width="8" style="3" customWidth="1"/>
    <col min="16129" max="16129" width="8.26953125" style="3" customWidth="1"/>
    <col min="16130" max="16130" width="0" style="3" hidden="1" customWidth="1"/>
    <col min="16131" max="16131" width="17.1796875" style="3" customWidth="1"/>
    <col min="16132" max="16133" width="13.54296875" style="3" customWidth="1"/>
    <col min="16134" max="16134" width="24" style="3" customWidth="1"/>
    <col min="16135" max="16137" width="22.1796875" style="3" customWidth="1"/>
    <col min="16138" max="16138" width="12.453125" style="3" customWidth="1"/>
    <col min="16139" max="16139" width="14.1796875" style="3" customWidth="1"/>
    <col min="16140" max="16140" width="8.1796875" style="3" customWidth="1"/>
    <col min="16141" max="16141" width="9.453125" style="3" bestFit="1" customWidth="1"/>
    <col min="16142" max="16142" width="7.81640625" style="3" customWidth="1"/>
    <col min="16143" max="16143" width="7.54296875" style="3" customWidth="1"/>
    <col min="16144" max="16144" width="14" style="3" customWidth="1"/>
    <col min="16145" max="16145" width="14.1796875" style="3" customWidth="1"/>
    <col min="16146" max="16146" width="15.1796875" style="3" customWidth="1"/>
    <col min="16147" max="16147" width="12" style="3" bestFit="1" customWidth="1"/>
    <col min="16148" max="16148" width="14.54296875" style="3" bestFit="1" customWidth="1"/>
    <col min="16149" max="16384" width="11.453125" style="3"/>
  </cols>
  <sheetData>
    <row r="7" spans="1:18" ht="18" x14ac:dyDescent="0.4">
      <c r="A7" s="64" t="s">
        <v>0</v>
      </c>
      <c r="B7" s="64"/>
      <c r="C7" s="64"/>
      <c r="D7" s="65"/>
      <c r="E7" s="65"/>
      <c r="F7" s="66"/>
      <c r="G7" s="65"/>
      <c r="H7" s="65"/>
      <c r="I7" s="62"/>
      <c r="J7" s="62"/>
      <c r="K7" s="62"/>
      <c r="L7" s="62"/>
      <c r="M7" s="62"/>
      <c r="N7" s="62"/>
      <c r="O7" s="62"/>
      <c r="P7" s="62"/>
      <c r="Q7" s="62"/>
      <c r="R7" s="62"/>
    </row>
    <row r="8" spans="1:18" ht="18" x14ac:dyDescent="0.4">
      <c r="A8" s="64" t="s">
        <v>107</v>
      </c>
      <c r="B8" s="64"/>
      <c r="C8" s="64"/>
      <c r="D8" s="65"/>
      <c r="E8" s="65"/>
      <c r="F8" s="66"/>
      <c r="G8" s="65"/>
      <c r="H8" s="65"/>
      <c r="I8" s="62"/>
      <c r="J8" s="62"/>
      <c r="K8" s="62"/>
      <c r="L8" s="62"/>
      <c r="M8" s="62"/>
      <c r="N8" s="62"/>
      <c r="O8" s="62"/>
      <c r="P8" s="62"/>
      <c r="Q8" s="62"/>
      <c r="R8" s="62"/>
    </row>
    <row r="9" spans="1:18" ht="18" x14ac:dyDescent="0.4">
      <c r="A9" s="65">
        <v>2022</v>
      </c>
      <c r="B9" s="65"/>
      <c r="C9" s="65"/>
      <c r="D9" s="62"/>
      <c r="E9" s="62"/>
      <c r="F9" s="67"/>
      <c r="G9" s="62"/>
      <c r="H9" s="62"/>
      <c r="I9" s="62"/>
      <c r="J9" s="62"/>
      <c r="K9" s="62"/>
      <c r="L9" s="62"/>
      <c r="M9" s="62"/>
      <c r="N9" s="62"/>
      <c r="O9" s="62"/>
      <c r="P9" s="62"/>
      <c r="Q9" s="62"/>
      <c r="R9" s="62"/>
    </row>
    <row r="10" spans="1:18" ht="18" x14ac:dyDescent="0.4">
      <c r="A10" s="64" t="s">
        <v>1</v>
      </c>
      <c r="B10" s="64"/>
      <c r="C10" s="64"/>
      <c r="D10" s="64"/>
      <c r="E10" s="64"/>
      <c r="F10" s="66"/>
      <c r="G10" s="64"/>
      <c r="H10" s="64"/>
      <c r="I10" s="62"/>
      <c r="J10" s="62"/>
      <c r="K10" s="62"/>
      <c r="L10" s="62"/>
      <c r="M10" s="62"/>
      <c r="N10" s="62"/>
      <c r="O10" s="62"/>
      <c r="P10" s="62"/>
      <c r="Q10" s="62"/>
      <c r="R10" s="62"/>
    </row>
    <row r="11" spans="1:18" ht="18" x14ac:dyDescent="0.4">
      <c r="A11" s="208" t="s">
        <v>108</v>
      </c>
      <c r="B11" s="209"/>
      <c r="C11" s="209"/>
      <c r="D11" s="209"/>
      <c r="E11" s="209"/>
      <c r="F11" s="209"/>
      <c r="G11" s="209"/>
      <c r="H11" s="209"/>
      <c r="I11" s="62"/>
      <c r="J11" s="62"/>
      <c r="K11" s="62"/>
      <c r="L11" s="62"/>
      <c r="M11" s="62"/>
      <c r="N11" s="62"/>
      <c r="O11" s="62"/>
      <c r="P11" s="62"/>
      <c r="Q11" s="62"/>
      <c r="R11" s="62"/>
    </row>
    <row r="12" spans="1:18" ht="18" x14ac:dyDescent="0.4">
      <c r="A12" s="79" t="s">
        <v>134</v>
      </c>
      <c r="B12" s="64"/>
      <c r="C12" s="64"/>
      <c r="D12" s="64"/>
      <c r="E12" s="64"/>
      <c r="F12" s="66"/>
      <c r="G12" s="64"/>
      <c r="H12" s="64"/>
      <c r="I12" s="62"/>
      <c r="J12" s="62"/>
      <c r="K12" s="62"/>
      <c r="L12" s="62"/>
      <c r="M12" s="62"/>
      <c r="N12" s="62"/>
      <c r="O12" s="62"/>
      <c r="P12" s="62"/>
      <c r="Q12" s="62"/>
      <c r="R12" s="62"/>
    </row>
    <row r="13" spans="1:18" ht="15.5" x14ac:dyDescent="0.35">
      <c r="A13" s="68" t="s">
        <v>109</v>
      </c>
      <c r="B13" s="68"/>
      <c r="C13" s="68"/>
      <c r="D13" s="63"/>
      <c r="E13" s="63"/>
      <c r="F13" s="69"/>
      <c r="G13" s="63"/>
      <c r="H13" s="63"/>
      <c r="I13" s="63"/>
      <c r="J13" s="63"/>
      <c r="K13" s="63"/>
      <c r="L13" s="63"/>
      <c r="M13" s="63"/>
      <c r="N13" s="63"/>
      <c r="O13" s="63"/>
      <c r="P13" s="63"/>
      <c r="Q13" s="63"/>
      <c r="R13" s="63"/>
    </row>
    <row r="14" spans="1:18" ht="15.5" x14ac:dyDescent="0.35">
      <c r="A14" s="68"/>
      <c r="B14" s="68"/>
      <c r="C14" s="68"/>
      <c r="D14" s="63"/>
      <c r="E14" s="63"/>
      <c r="F14" s="69"/>
      <c r="G14" s="63"/>
      <c r="H14" s="63"/>
      <c r="I14" s="63"/>
      <c r="J14" s="63"/>
      <c r="K14" s="63"/>
      <c r="L14" s="63"/>
      <c r="M14" s="63"/>
      <c r="N14" s="63"/>
      <c r="O14" s="63"/>
      <c r="P14" s="63"/>
      <c r="Q14" s="63"/>
      <c r="R14" s="63"/>
    </row>
    <row r="15" spans="1:18" ht="15.5" x14ac:dyDescent="0.35">
      <c r="A15" s="68" t="s">
        <v>110</v>
      </c>
      <c r="B15" s="68"/>
      <c r="C15" s="68"/>
      <c r="D15" s="63"/>
      <c r="E15" s="63"/>
      <c r="F15" s="69"/>
      <c r="G15" s="63"/>
      <c r="H15" s="63"/>
      <c r="I15" s="63"/>
      <c r="J15" s="63"/>
      <c r="K15" s="63"/>
      <c r="L15" s="63"/>
      <c r="M15" s="63"/>
      <c r="N15" s="63"/>
      <c r="O15" s="63"/>
      <c r="P15" s="63"/>
      <c r="Q15" s="63"/>
      <c r="R15" s="63"/>
    </row>
    <row r="16" spans="1:18" ht="16" thickBot="1" x14ac:dyDescent="0.4">
      <c r="A16" s="68"/>
      <c r="B16" s="68"/>
      <c r="C16" s="68"/>
      <c r="D16" s="63"/>
      <c r="E16" s="63"/>
      <c r="F16" s="69"/>
      <c r="G16" s="63"/>
      <c r="H16" s="63"/>
      <c r="I16" s="63"/>
      <c r="J16" s="63"/>
      <c r="K16" s="63"/>
      <c r="L16" s="63"/>
      <c r="M16" s="63"/>
      <c r="N16" s="63"/>
      <c r="O16" s="63"/>
      <c r="P16" s="63"/>
      <c r="Q16" s="63"/>
      <c r="R16" s="63"/>
    </row>
    <row r="17" spans="1:20" s="8" customFormat="1" ht="48" customHeight="1" thickBot="1" x14ac:dyDescent="0.4">
      <c r="A17" s="75" t="s">
        <v>5</v>
      </c>
      <c r="B17" s="70"/>
      <c r="C17" s="70"/>
      <c r="D17" s="210" t="s">
        <v>38</v>
      </c>
      <c r="E17" s="211"/>
      <c r="F17" s="211"/>
      <c r="G17" s="211"/>
      <c r="H17" s="211"/>
      <c r="I17" s="211"/>
      <c r="J17" s="211"/>
      <c r="K17" s="211"/>
      <c r="L17" s="211"/>
      <c r="M17" s="211"/>
      <c r="N17" s="211"/>
      <c r="O17" s="211"/>
      <c r="P17" s="211"/>
      <c r="Q17" s="211"/>
      <c r="R17" s="212"/>
      <c r="S17" s="233" t="s">
        <v>105</v>
      </c>
    </row>
    <row r="18" spans="1:20" ht="24.65" customHeight="1" thickBot="1" x14ac:dyDescent="0.4">
      <c r="A18" s="213" t="s">
        <v>8</v>
      </c>
      <c r="B18" s="215" t="s">
        <v>9</v>
      </c>
      <c r="C18" s="215" t="s">
        <v>10</v>
      </c>
      <c r="D18" s="217" t="s">
        <v>11</v>
      </c>
      <c r="E18" s="220" t="s">
        <v>12</v>
      </c>
      <c r="F18" s="221"/>
      <c r="G18" s="219"/>
      <c r="H18" s="225" t="s">
        <v>13</v>
      </c>
      <c r="I18" s="226" t="s">
        <v>14</v>
      </c>
      <c r="J18" s="221"/>
      <c r="K18" s="227"/>
      <c r="L18" s="221"/>
      <c r="M18" s="228"/>
      <c r="N18" s="217" t="s">
        <v>15</v>
      </c>
      <c r="O18" s="217" t="s">
        <v>111</v>
      </c>
      <c r="P18" s="71"/>
      <c r="Q18" s="218" t="s">
        <v>17</v>
      </c>
      <c r="R18" s="219"/>
      <c r="S18" s="234"/>
    </row>
    <row r="19" spans="1:20" ht="24.65" customHeight="1" thickBot="1" x14ac:dyDescent="0.4">
      <c r="A19" s="214"/>
      <c r="B19" s="216"/>
      <c r="C19" s="216"/>
      <c r="D19" s="216"/>
      <c r="E19" s="222"/>
      <c r="F19" s="223"/>
      <c r="G19" s="224"/>
      <c r="H19" s="216"/>
      <c r="I19" s="229" t="s">
        <v>28</v>
      </c>
      <c r="J19" s="76" t="s">
        <v>23</v>
      </c>
      <c r="K19" s="231" t="s">
        <v>29</v>
      </c>
      <c r="L19" s="76" t="s">
        <v>23</v>
      </c>
      <c r="M19" s="237" t="s">
        <v>25</v>
      </c>
      <c r="N19" s="216"/>
      <c r="O19" s="216"/>
      <c r="P19" s="72" t="s">
        <v>112</v>
      </c>
      <c r="Q19" s="217" t="s">
        <v>26</v>
      </c>
      <c r="R19" s="217" t="s">
        <v>27</v>
      </c>
      <c r="S19" s="234"/>
    </row>
    <row r="20" spans="1:20" s="16" customFormat="1" ht="55.5" customHeight="1" x14ac:dyDescent="0.3">
      <c r="A20" s="106" t="s">
        <v>30</v>
      </c>
      <c r="B20" s="216"/>
      <c r="C20" s="216"/>
      <c r="D20" s="216"/>
      <c r="E20" s="73" t="s">
        <v>31</v>
      </c>
      <c r="F20" s="73" t="s">
        <v>32</v>
      </c>
      <c r="G20" s="74" t="s">
        <v>33</v>
      </c>
      <c r="H20" s="216"/>
      <c r="I20" s="230"/>
      <c r="J20" s="101"/>
      <c r="K20" s="232"/>
      <c r="L20" s="101"/>
      <c r="M20" s="238"/>
      <c r="N20" s="216"/>
      <c r="O20" s="216"/>
      <c r="P20" s="102" t="s">
        <v>113</v>
      </c>
      <c r="Q20" s="216"/>
      <c r="R20" s="216"/>
      <c r="S20" s="234"/>
    </row>
    <row r="21" spans="1:20" s="16" customFormat="1" ht="172.5" customHeight="1" x14ac:dyDescent="0.3">
      <c r="A21" s="84" t="s">
        <v>123</v>
      </c>
      <c r="B21" s="85"/>
      <c r="C21" s="85"/>
      <c r="D21" s="77" t="s">
        <v>126</v>
      </c>
      <c r="E21" s="147" t="s">
        <v>37</v>
      </c>
      <c r="F21" s="87">
        <v>1</v>
      </c>
      <c r="G21" s="77" t="s">
        <v>127</v>
      </c>
      <c r="H21" s="77" t="s">
        <v>114</v>
      </c>
      <c r="I21" s="87">
        <v>0</v>
      </c>
      <c r="J21" s="98">
        <v>0</v>
      </c>
      <c r="K21" s="87">
        <v>1</v>
      </c>
      <c r="L21" s="98">
        <v>1</v>
      </c>
      <c r="M21" s="99"/>
      <c r="N21" s="77" t="s">
        <v>124</v>
      </c>
      <c r="O21" s="77" t="s">
        <v>125</v>
      </c>
      <c r="P21" s="125" t="s">
        <v>135</v>
      </c>
      <c r="Q21" s="88">
        <v>0</v>
      </c>
      <c r="R21" s="81">
        <f>13922000+14000000</f>
        <v>27922000</v>
      </c>
      <c r="S21" s="52" t="s">
        <v>208</v>
      </c>
    </row>
    <row r="22" spans="1:20" s="16" customFormat="1" ht="113.25" customHeight="1" x14ac:dyDescent="0.3">
      <c r="A22" s="77" t="s">
        <v>116</v>
      </c>
      <c r="B22" s="85"/>
      <c r="C22" s="85"/>
      <c r="D22" s="77" t="s">
        <v>118</v>
      </c>
      <c r="E22" s="87" t="s">
        <v>37</v>
      </c>
      <c r="F22" s="87">
        <v>2</v>
      </c>
      <c r="G22" s="77" t="s">
        <v>133</v>
      </c>
      <c r="H22" s="77" t="s">
        <v>114</v>
      </c>
      <c r="I22" s="87">
        <v>0</v>
      </c>
      <c r="J22" s="98">
        <v>0</v>
      </c>
      <c r="K22" s="87">
        <v>1</v>
      </c>
      <c r="L22" s="98">
        <v>1</v>
      </c>
      <c r="M22" s="99"/>
      <c r="N22" s="77" t="s">
        <v>132</v>
      </c>
      <c r="O22" s="77" t="s">
        <v>122</v>
      </c>
      <c r="P22" s="100" t="s">
        <v>115</v>
      </c>
      <c r="Q22" s="88">
        <v>0</v>
      </c>
      <c r="R22" s="81">
        <f>3268000+7000000</f>
        <v>10268000</v>
      </c>
      <c r="S22" s="107" t="s">
        <v>182</v>
      </c>
    </row>
    <row r="23" spans="1:20" s="16" customFormat="1" ht="109.5" customHeight="1" x14ac:dyDescent="0.3">
      <c r="A23" s="77" t="s">
        <v>123</v>
      </c>
      <c r="B23" s="85"/>
      <c r="C23" s="85"/>
      <c r="D23" s="77" t="s">
        <v>156</v>
      </c>
      <c r="E23" s="147" t="s">
        <v>37</v>
      </c>
      <c r="F23" s="87">
        <v>3</v>
      </c>
      <c r="G23" s="77" t="s">
        <v>157</v>
      </c>
      <c r="H23" s="77" t="s">
        <v>114</v>
      </c>
      <c r="I23" s="87">
        <v>0</v>
      </c>
      <c r="J23" s="98">
        <v>0</v>
      </c>
      <c r="K23" s="87">
        <v>1</v>
      </c>
      <c r="L23" s="98">
        <v>1</v>
      </c>
      <c r="M23" s="103"/>
      <c r="N23" s="77" t="s">
        <v>154</v>
      </c>
      <c r="O23" s="77" t="s">
        <v>155</v>
      </c>
      <c r="P23" s="77" t="s">
        <v>115</v>
      </c>
      <c r="Q23" s="88">
        <v>0</v>
      </c>
      <c r="R23" s="81">
        <f>705000+1233828.26</f>
        <v>1938828.26</v>
      </c>
      <c r="S23" s="118" t="s">
        <v>199</v>
      </c>
      <c r="T23" s="151"/>
    </row>
    <row r="24" spans="1:20" s="16" customFormat="1" ht="130.5" customHeight="1" x14ac:dyDescent="0.3">
      <c r="A24" s="77" t="s">
        <v>170</v>
      </c>
      <c r="B24" s="85"/>
      <c r="C24" s="85"/>
      <c r="D24" s="77" t="s">
        <v>168</v>
      </c>
      <c r="E24" s="87" t="s">
        <v>37</v>
      </c>
      <c r="F24" s="87">
        <v>4</v>
      </c>
      <c r="G24" s="77" t="s">
        <v>169</v>
      </c>
      <c r="H24" s="77" t="s">
        <v>114</v>
      </c>
      <c r="I24" s="87">
        <v>0</v>
      </c>
      <c r="J24" s="98">
        <v>0</v>
      </c>
      <c r="K24" s="87">
        <v>1</v>
      </c>
      <c r="L24" s="98">
        <v>1</v>
      </c>
      <c r="M24" s="99">
        <f t="shared" ref="M24" si="0">J24+L24</f>
        <v>1</v>
      </c>
      <c r="N24" s="77" t="s">
        <v>165</v>
      </c>
      <c r="O24" s="77" t="s">
        <v>166</v>
      </c>
      <c r="P24" s="100" t="s">
        <v>115</v>
      </c>
      <c r="Q24" s="88">
        <v>0</v>
      </c>
      <c r="R24" s="81">
        <v>1500000</v>
      </c>
      <c r="S24" s="59" t="s">
        <v>167</v>
      </c>
    </row>
    <row r="25" spans="1:20" s="16" customFormat="1" ht="129.75" customHeight="1" x14ac:dyDescent="0.3">
      <c r="A25" s="77" t="s">
        <v>180</v>
      </c>
      <c r="B25" s="85"/>
      <c r="C25" s="85"/>
      <c r="D25" s="77" t="s">
        <v>178</v>
      </c>
      <c r="E25" s="87" t="s">
        <v>37</v>
      </c>
      <c r="F25" s="87">
        <v>5</v>
      </c>
      <c r="G25" s="77" t="s">
        <v>179</v>
      </c>
      <c r="H25" s="77" t="s">
        <v>114</v>
      </c>
      <c r="I25" s="87">
        <v>0</v>
      </c>
      <c r="J25" s="98">
        <v>0</v>
      </c>
      <c r="K25" s="87">
        <v>1</v>
      </c>
      <c r="L25" s="98">
        <v>1</v>
      </c>
      <c r="M25" s="99">
        <v>1</v>
      </c>
      <c r="N25" s="77" t="s">
        <v>176</v>
      </c>
      <c r="O25" s="77" t="s">
        <v>177</v>
      </c>
      <c r="P25" s="100" t="s">
        <v>115</v>
      </c>
      <c r="Q25" s="88">
        <v>0</v>
      </c>
      <c r="R25" s="81">
        <f>15391058.97+1500000</f>
        <v>16891058.969999999</v>
      </c>
      <c r="S25" s="107" t="s">
        <v>181</v>
      </c>
    </row>
    <row r="26" spans="1:20" s="16" customFormat="1" ht="165" customHeight="1" x14ac:dyDescent="0.3">
      <c r="A26" s="77" t="s">
        <v>116</v>
      </c>
      <c r="B26" s="85"/>
      <c r="C26" s="85"/>
      <c r="D26" s="145" t="s">
        <v>118</v>
      </c>
      <c r="E26" s="149" t="s">
        <v>37</v>
      </c>
      <c r="F26" s="87">
        <v>6</v>
      </c>
      <c r="G26" s="145" t="s">
        <v>186</v>
      </c>
      <c r="H26" s="145" t="s">
        <v>114</v>
      </c>
      <c r="I26" s="87">
        <v>0</v>
      </c>
      <c r="J26" s="98">
        <v>0</v>
      </c>
      <c r="K26" s="87">
        <v>1</v>
      </c>
      <c r="L26" s="98">
        <v>1</v>
      </c>
      <c r="M26" s="99">
        <f>J26+L26</f>
        <v>1</v>
      </c>
      <c r="N26" s="77" t="s">
        <v>183</v>
      </c>
      <c r="O26" s="77" t="s">
        <v>184</v>
      </c>
      <c r="P26" s="100" t="s">
        <v>185</v>
      </c>
      <c r="Q26" s="88">
        <v>0</v>
      </c>
      <c r="R26" s="81">
        <f>250000+7200000</f>
        <v>7450000</v>
      </c>
      <c r="S26" s="126" t="s">
        <v>198</v>
      </c>
      <c r="T26" s="127"/>
    </row>
    <row r="27" spans="1:20" s="16" customFormat="1" ht="130.5" customHeight="1" x14ac:dyDescent="0.3">
      <c r="A27" s="77" t="s">
        <v>116</v>
      </c>
      <c r="B27" s="85"/>
      <c r="C27" s="85"/>
      <c r="D27" s="145" t="s">
        <v>118</v>
      </c>
      <c r="E27" s="149" t="s">
        <v>37</v>
      </c>
      <c r="F27" s="87">
        <v>7</v>
      </c>
      <c r="G27" s="145" t="s">
        <v>187</v>
      </c>
      <c r="H27" s="145" t="s">
        <v>120</v>
      </c>
      <c r="I27" s="87">
        <v>0</v>
      </c>
      <c r="J27" s="98">
        <v>0</v>
      </c>
      <c r="K27" s="87">
        <v>1</v>
      </c>
      <c r="L27" s="98">
        <v>1</v>
      </c>
      <c r="M27" s="99">
        <f>J27+L27</f>
        <v>1</v>
      </c>
      <c r="N27" s="145" t="s">
        <v>188</v>
      </c>
      <c r="O27" s="145" t="s">
        <v>122</v>
      </c>
      <c r="P27" s="145" t="s">
        <v>115</v>
      </c>
      <c r="Q27" s="88">
        <v>0</v>
      </c>
      <c r="R27" s="81">
        <f>6100000+3000000</f>
        <v>9100000</v>
      </c>
      <c r="S27" s="126" t="s">
        <v>197</v>
      </c>
    </row>
    <row r="28" spans="1:20" s="16" customFormat="1" ht="121.5" customHeight="1" x14ac:dyDescent="0.3">
      <c r="A28" s="145" t="s">
        <v>170</v>
      </c>
      <c r="B28" s="85"/>
      <c r="C28" s="85"/>
      <c r="D28" s="77" t="s">
        <v>192</v>
      </c>
      <c r="E28" s="87" t="s">
        <v>37</v>
      </c>
      <c r="F28" s="87">
        <v>8</v>
      </c>
      <c r="G28" s="77" t="s">
        <v>193</v>
      </c>
      <c r="H28" s="77" t="s">
        <v>114</v>
      </c>
      <c r="I28" s="87">
        <v>0</v>
      </c>
      <c r="J28" s="98">
        <v>0</v>
      </c>
      <c r="K28" s="87">
        <v>1</v>
      </c>
      <c r="L28" s="98">
        <v>1</v>
      </c>
      <c r="M28" s="99">
        <f>J28+L28</f>
        <v>1</v>
      </c>
      <c r="N28" s="77" t="s">
        <v>189</v>
      </c>
      <c r="O28" s="77" t="s">
        <v>190</v>
      </c>
      <c r="P28" s="100" t="s">
        <v>115</v>
      </c>
      <c r="Q28" s="88">
        <v>0</v>
      </c>
      <c r="R28" s="81">
        <v>1500000</v>
      </c>
      <c r="S28" s="52" t="s">
        <v>191</v>
      </c>
    </row>
    <row r="29" spans="1:20" s="16" customFormat="1" ht="135.75" customHeight="1" x14ac:dyDescent="0.3">
      <c r="A29" s="77" t="s">
        <v>117</v>
      </c>
      <c r="B29" s="85"/>
      <c r="C29" s="85"/>
      <c r="D29" s="145" t="s">
        <v>173</v>
      </c>
      <c r="E29" s="87" t="s">
        <v>37</v>
      </c>
      <c r="F29" s="87">
        <v>9</v>
      </c>
      <c r="G29" s="145" t="s">
        <v>196</v>
      </c>
      <c r="H29" s="145" t="s">
        <v>114</v>
      </c>
      <c r="I29" s="87">
        <v>0</v>
      </c>
      <c r="J29" s="98">
        <v>0</v>
      </c>
      <c r="K29" s="87">
        <v>1</v>
      </c>
      <c r="L29" s="98">
        <v>1</v>
      </c>
      <c r="M29" s="99"/>
      <c r="N29" s="145" t="s">
        <v>194</v>
      </c>
      <c r="O29" s="145" t="s">
        <v>195</v>
      </c>
      <c r="P29" s="145" t="s">
        <v>115</v>
      </c>
      <c r="Q29" s="88">
        <v>0</v>
      </c>
      <c r="R29" s="81">
        <f>4458261+18166952</f>
        <v>22625213</v>
      </c>
      <c r="S29" s="52" t="s">
        <v>209</v>
      </c>
      <c r="T29" s="151"/>
    </row>
    <row r="30" spans="1:20" s="16" customFormat="1" ht="147.75" customHeight="1" x14ac:dyDescent="0.3">
      <c r="A30" s="77" t="s">
        <v>116</v>
      </c>
      <c r="B30" s="85"/>
      <c r="C30" s="85"/>
      <c r="D30" s="77" t="s">
        <v>118</v>
      </c>
      <c r="E30" s="87" t="s">
        <v>37</v>
      </c>
      <c r="F30" s="87">
        <v>10</v>
      </c>
      <c r="G30" s="77" t="s">
        <v>205</v>
      </c>
      <c r="H30" s="77" t="s">
        <v>114</v>
      </c>
      <c r="I30" s="87">
        <v>0</v>
      </c>
      <c r="J30" s="98">
        <v>0</v>
      </c>
      <c r="K30" s="87">
        <v>1</v>
      </c>
      <c r="L30" s="98">
        <v>1</v>
      </c>
      <c r="M30" s="99"/>
      <c r="N30" s="145" t="s">
        <v>206</v>
      </c>
      <c r="O30" s="145" t="s">
        <v>122</v>
      </c>
      <c r="P30" s="145" t="s">
        <v>115</v>
      </c>
      <c r="Q30" s="88">
        <v>0</v>
      </c>
      <c r="R30" s="81">
        <v>500000</v>
      </c>
      <c r="S30" s="52" t="s">
        <v>207</v>
      </c>
    </row>
    <row r="31" spans="1:20" s="16" customFormat="1" ht="135.75" customHeight="1" x14ac:dyDescent="0.3">
      <c r="A31" s="77" t="s">
        <v>116</v>
      </c>
      <c r="B31" s="85"/>
      <c r="C31" s="85"/>
      <c r="D31" s="77" t="s">
        <v>118</v>
      </c>
      <c r="E31" s="87" t="s">
        <v>36</v>
      </c>
      <c r="F31" s="87">
        <v>11</v>
      </c>
      <c r="G31" s="77" t="s">
        <v>212</v>
      </c>
      <c r="H31" s="77" t="s">
        <v>114</v>
      </c>
      <c r="I31" s="87">
        <v>0</v>
      </c>
      <c r="J31" s="98">
        <v>0</v>
      </c>
      <c r="K31" s="87">
        <v>1</v>
      </c>
      <c r="L31" s="98">
        <v>1</v>
      </c>
      <c r="M31" s="99"/>
      <c r="N31" s="77" t="s">
        <v>210</v>
      </c>
      <c r="O31" s="77" t="s">
        <v>122</v>
      </c>
      <c r="P31" s="77" t="s">
        <v>115</v>
      </c>
      <c r="Q31" s="88">
        <v>0</v>
      </c>
      <c r="R31" s="81">
        <v>3500000</v>
      </c>
      <c r="S31" s="52" t="s">
        <v>211</v>
      </c>
    </row>
    <row r="32" spans="1:20" s="16" customFormat="1" ht="181.5" customHeight="1" x14ac:dyDescent="0.3">
      <c r="A32" s="77" t="s">
        <v>116</v>
      </c>
      <c r="B32" s="85"/>
      <c r="C32" s="85"/>
      <c r="D32" s="77" t="s">
        <v>118</v>
      </c>
      <c r="E32" s="147" t="s">
        <v>37</v>
      </c>
      <c r="F32" s="87">
        <v>12</v>
      </c>
      <c r="G32" s="77" t="s">
        <v>214</v>
      </c>
      <c r="H32" s="77" t="s">
        <v>114</v>
      </c>
      <c r="I32" s="87">
        <v>0</v>
      </c>
      <c r="J32" s="98">
        <v>0</v>
      </c>
      <c r="K32" s="87">
        <v>1</v>
      </c>
      <c r="L32" s="98">
        <v>1</v>
      </c>
      <c r="M32" s="99"/>
      <c r="N32" s="77" t="s">
        <v>213</v>
      </c>
      <c r="O32" s="77" t="s">
        <v>184</v>
      </c>
      <c r="P32" s="100" t="s">
        <v>115</v>
      </c>
      <c r="Q32" s="88">
        <v>0</v>
      </c>
      <c r="R32" s="81">
        <v>17186129</v>
      </c>
      <c r="S32" s="52" t="s">
        <v>216</v>
      </c>
    </row>
    <row r="33" spans="1:19" ht="18" x14ac:dyDescent="0.35">
      <c r="A33" s="235" t="s">
        <v>35</v>
      </c>
      <c r="B33" s="236"/>
      <c r="C33" s="236"/>
      <c r="D33" s="236"/>
      <c r="E33" s="236"/>
      <c r="F33" s="236"/>
      <c r="G33" s="236"/>
      <c r="H33" s="236"/>
      <c r="I33" s="236"/>
      <c r="J33" s="236"/>
      <c r="K33" s="236"/>
      <c r="L33" s="236"/>
      <c r="M33" s="236"/>
      <c r="N33" s="236"/>
      <c r="O33" s="236"/>
      <c r="P33" s="236"/>
      <c r="Q33" s="50">
        <f>SUM(Q21:Q32)</f>
        <v>0</v>
      </c>
      <c r="R33" s="50">
        <f>SUM(R21:R32)</f>
        <v>120381229.22999999</v>
      </c>
      <c r="S33" s="23"/>
    </row>
    <row r="38" spans="1:19" x14ac:dyDescent="0.35">
      <c r="R38" s="49"/>
    </row>
  </sheetData>
  <mergeCells count="19">
    <mergeCell ref="S17:S20"/>
    <mergeCell ref="A33:P33"/>
    <mergeCell ref="M19:M20"/>
    <mergeCell ref="A11:H11"/>
    <mergeCell ref="D17:R17"/>
    <mergeCell ref="A18:A19"/>
    <mergeCell ref="B18:B20"/>
    <mergeCell ref="C18:C20"/>
    <mergeCell ref="D18:D20"/>
    <mergeCell ref="O18:O20"/>
    <mergeCell ref="Q18:R18"/>
    <mergeCell ref="Q19:Q20"/>
    <mergeCell ref="R19:R20"/>
    <mergeCell ref="E18:G19"/>
    <mergeCell ref="H18:H20"/>
    <mergeCell ref="I18:M18"/>
    <mergeCell ref="N18:N20"/>
    <mergeCell ref="I19:I20"/>
    <mergeCell ref="K19:K20"/>
  </mergeCells>
  <dataValidations xWindow="1012" yWindow="421" count="19">
    <dataValidation type="list" allowBlank="1" showInputMessage="1" showErrorMessage="1" sqref="P65102:P65487 WVM982606:WVM982991 WLQ982606:WLQ982991 WBU982606:WBU982991 VRY982606:VRY982991 VIC982606:VIC982991 UYG982606:UYG982991 UOK982606:UOK982991 UEO982606:UEO982991 TUS982606:TUS982991 TKW982606:TKW982991 TBA982606:TBA982991 SRE982606:SRE982991 SHI982606:SHI982991 RXM982606:RXM982991 RNQ982606:RNQ982991 RDU982606:RDU982991 QTY982606:QTY982991 QKC982606:QKC982991 QAG982606:QAG982991 PQK982606:PQK982991 PGO982606:PGO982991 OWS982606:OWS982991 OMW982606:OMW982991 ODA982606:ODA982991 NTE982606:NTE982991 NJI982606:NJI982991 MZM982606:MZM982991 MPQ982606:MPQ982991 MFU982606:MFU982991 LVY982606:LVY982991 LMC982606:LMC982991 LCG982606:LCG982991 KSK982606:KSK982991 KIO982606:KIO982991 JYS982606:JYS982991 JOW982606:JOW982991 JFA982606:JFA982991 IVE982606:IVE982991 ILI982606:ILI982991 IBM982606:IBM982991 HRQ982606:HRQ982991 HHU982606:HHU982991 GXY982606:GXY982991 GOC982606:GOC982991 GEG982606:GEG982991 FUK982606:FUK982991 FKO982606:FKO982991 FAS982606:FAS982991 EQW982606:EQW982991 EHA982606:EHA982991 DXE982606:DXE982991 DNI982606:DNI982991 DDM982606:DDM982991 CTQ982606:CTQ982991 CJU982606:CJU982991 BZY982606:BZY982991 BQC982606:BQC982991 BGG982606:BGG982991 AWK982606:AWK982991 AMO982606:AMO982991 ACS982606:ACS982991 SW982606:SW982991 JA982606:JA982991 P982606:P982991 WVM917070:WVM917455 WLQ917070:WLQ917455 WBU917070:WBU917455 VRY917070:VRY917455 VIC917070:VIC917455 UYG917070:UYG917455 UOK917070:UOK917455 UEO917070:UEO917455 TUS917070:TUS917455 TKW917070:TKW917455 TBA917070:TBA917455 SRE917070:SRE917455 SHI917070:SHI917455 RXM917070:RXM917455 RNQ917070:RNQ917455 RDU917070:RDU917455 QTY917070:QTY917455 QKC917070:QKC917455 QAG917070:QAG917455 PQK917070:PQK917455 PGO917070:PGO917455 OWS917070:OWS917455 OMW917070:OMW917455 ODA917070:ODA917455 NTE917070:NTE917455 NJI917070:NJI917455 MZM917070:MZM917455 MPQ917070:MPQ917455 MFU917070:MFU917455 LVY917070:LVY917455 LMC917070:LMC917455 LCG917070:LCG917455 KSK917070:KSK917455 KIO917070:KIO917455 JYS917070:JYS917455 JOW917070:JOW917455 JFA917070:JFA917455 IVE917070:IVE917455 ILI917070:ILI917455 IBM917070:IBM917455 HRQ917070:HRQ917455 HHU917070:HHU917455 GXY917070:GXY917455 GOC917070:GOC917455 GEG917070:GEG917455 FUK917070:FUK917455 FKO917070:FKO917455 FAS917070:FAS917455 EQW917070:EQW917455 EHA917070:EHA917455 DXE917070:DXE917455 DNI917070:DNI917455 DDM917070:DDM917455 CTQ917070:CTQ917455 CJU917070:CJU917455 BZY917070:BZY917455 BQC917070:BQC917455 BGG917070:BGG917455 AWK917070:AWK917455 AMO917070:AMO917455 ACS917070:ACS917455 SW917070:SW917455 JA917070:JA917455 P917070:P917455 WVM851534:WVM851919 WLQ851534:WLQ851919 WBU851534:WBU851919 VRY851534:VRY851919 VIC851534:VIC851919 UYG851534:UYG851919 UOK851534:UOK851919 UEO851534:UEO851919 TUS851534:TUS851919 TKW851534:TKW851919 TBA851534:TBA851919 SRE851534:SRE851919 SHI851534:SHI851919 RXM851534:RXM851919 RNQ851534:RNQ851919 RDU851534:RDU851919 QTY851534:QTY851919 QKC851534:QKC851919 QAG851534:QAG851919 PQK851534:PQK851919 PGO851534:PGO851919 OWS851534:OWS851919 OMW851534:OMW851919 ODA851534:ODA851919 NTE851534:NTE851919 NJI851534:NJI851919 MZM851534:MZM851919 MPQ851534:MPQ851919 MFU851534:MFU851919 LVY851534:LVY851919 LMC851534:LMC851919 LCG851534:LCG851919 KSK851534:KSK851919 KIO851534:KIO851919 JYS851534:JYS851919 JOW851534:JOW851919 JFA851534:JFA851919 IVE851534:IVE851919 ILI851534:ILI851919 IBM851534:IBM851919 HRQ851534:HRQ851919 HHU851534:HHU851919 GXY851534:GXY851919 GOC851534:GOC851919 GEG851534:GEG851919 FUK851534:FUK851919 FKO851534:FKO851919 FAS851534:FAS851919 EQW851534:EQW851919 EHA851534:EHA851919 DXE851534:DXE851919 DNI851534:DNI851919 DDM851534:DDM851919 CTQ851534:CTQ851919 CJU851534:CJU851919 BZY851534:BZY851919 BQC851534:BQC851919 BGG851534:BGG851919 AWK851534:AWK851919 AMO851534:AMO851919 ACS851534:ACS851919 SW851534:SW851919 JA851534:JA851919 P851534:P851919 WVM785998:WVM786383 WLQ785998:WLQ786383 WBU785998:WBU786383 VRY785998:VRY786383 VIC785998:VIC786383 UYG785998:UYG786383 UOK785998:UOK786383 UEO785998:UEO786383 TUS785998:TUS786383 TKW785998:TKW786383 TBA785998:TBA786383 SRE785998:SRE786383 SHI785998:SHI786383 RXM785998:RXM786383 RNQ785998:RNQ786383 RDU785998:RDU786383 QTY785998:QTY786383 QKC785998:QKC786383 QAG785998:QAG786383 PQK785998:PQK786383 PGO785998:PGO786383 OWS785998:OWS786383 OMW785998:OMW786383 ODA785998:ODA786383 NTE785998:NTE786383 NJI785998:NJI786383 MZM785998:MZM786383 MPQ785998:MPQ786383 MFU785998:MFU786383 LVY785998:LVY786383 LMC785998:LMC786383 LCG785998:LCG786383 KSK785998:KSK786383 KIO785998:KIO786383 JYS785998:JYS786383 JOW785998:JOW786383 JFA785998:JFA786383 IVE785998:IVE786383 ILI785998:ILI786383 IBM785998:IBM786383 HRQ785998:HRQ786383 HHU785998:HHU786383 GXY785998:GXY786383 GOC785998:GOC786383 GEG785998:GEG786383 FUK785998:FUK786383 FKO785998:FKO786383 FAS785998:FAS786383 EQW785998:EQW786383 EHA785998:EHA786383 DXE785998:DXE786383 DNI785998:DNI786383 DDM785998:DDM786383 CTQ785998:CTQ786383 CJU785998:CJU786383 BZY785998:BZY786383 BQC785998:BQC786383 BGG785998:BGG786383 AWK785998:AWK786383 AMO785998:AMO786383 ACS785998:ACS786383 SW785998:SW786383 JA785998:JA786383 P785998:P786383 WVM720462:WVM720847 WLQ720462:WLQ720847 WBU720462:WBU720847 VRY720462:VRY720847 VIC720462:VIC720847 UYG720462:UYG720847 UOK720462:UOK720847 UEO720462:UEO720847 TUS720462:TUS720847 TKW720462:TKW720847 TBA720462:TBA720847 SRE720462:SRE720847 SHI720462:SHI720847 RXM720462:RXM720847 RNQ720462:RNQ720847 RDU720462:RDU720847 QTY720462:QTY720847 QKC720462:QKC720847 QAG720462:QAG720847 PQK720462:PQK720847 PGO720462:PGO720847 OWS720462:OWS720847 OMW720462:OMW720847 ODA720462:ODA720847 NTE720462:NTE720847 NJI720462:NJI720847 MZM720462:MZM720847 MPQ720462:MPQ720847 MFU720462:MFU720847 LVY720462:LVY720847 LMC720462:LMC720847 LCG720462:LCG720847 KSK720462:KSK720847 KIO720462:KIO720847 JYS720462:JYS720847 JOW720462:JOW720847 JFA720462:JFA720847 IVE720462:IVE720847 ILI720462:ILI720847 IBM720462:IBM720847 HRQ720462:HRQ720847 HHU720462:HHU720847 GXY720462:GXY720847 GOC720462:GOC720847 GEG720462:GEG720847 FUK720462:FUK720847 FKO720462:FKO720847 FAS720462:FAS720847 EQW720462:EQW720847 EHA720462:EHA720847 DXE720462:DXE720847 DNI720462:DNI720847 DDM720462:DDM720847 CTQ720462:CTQ720847 CJU720462:CJU720847 BZY720462:BZY720847 BQC720462:BQC720847 BGG720462:BGG720847 AWK720462:AWK720847 AMO720462:AMO720847 ACS720462:ACS720847 SW720462:SW720847 JA720462:JA720847 P720462:P720847 WVM654926:WVM655311 WLQ654926:WLQ655311 WBU654926:WBU655311 VRY654926:VRY655311 VIC654926:VIC655311 UYG654926:UYG655311 UOK654926:UOK655311 UEO654926:UEO655311 TUS654926:TUS655311 TKW654926:TKW655311 TBA654926:TBA655311 SRE654926:SRE655311 SHI654926:SHI655311 RXM654926:RXM655311 RNQ654926:RNQ655311 RDU654926:RDU655311 QTY654926:QTY655311 QKC654926:QKC655311 QAG654926:QAG655311 PQK654926:PQK655311 PGO654926:PGO655311 OWS654926:OWS655311 OMW654926:OMW655311 ODA654926:ODA655311 NTE654926:NTE655311 NJI654926:NJI655311 MZM654926:MZM655311 MPQ654926:MPQ655311 MFU654926:MFU655311 LVY654926:LVY655311 LMC654926:LMC655311 LCG654926:LCG655311 KSK654926:KSK655311 KIO654926:KIO655311 JYS654926:JYS655311 JOW654926:JOW655311 JFA654926:JFA655311 IVE654926:IVE655311 ILI654926:ILI655311 IBM654926:IBM655311 HRQ654926:HRQ655311 HHU654926:HHU655311 GXY654926:GXY655311 GOC654926:GOC655311 GEG654926:GEG655311 FUK654926:FUK655311 FKO654926:FKO655311 FAS654926:FAS655311 EQW654926:EQW655311 EHA654926:EHA655311 DXE654926:DXE655311 DNI654926:DNI655311 DDM654926:DDM655311 CTQ654926:CTQ655311 CJU654926:CJU655311 BZY654926:BZY655311 BQC654926:BQC655311 BGG654926:BGG655311 AWK654926:AWK655311 AMO654926:AMO655311 ACS654926:ACS655311 SW654926:SW655311 JA654926:JA655311 P654926:P655311 WVM589390:WVM589775 WLQ589390:WLQ589775 WBU589390:WBU589775 VRY589390:VRY589775 VIC589390:VIC589775 UYG589390:UYG589775 UOK589390:UOK589775 UEO589390:UEO589775 TUS589390:TUS589775 TKW589390:TKW589775 TBA589390:TBA589775 SRE589390:SRE589775 SHI589390:SHI589775 RXM589390:RXM589775 RNQ589390:RNQ589775 RDU589390:RDU589775 QTY589390:QTY589775 QKC589390:QKC589775 QAG589390:QAG589775 PQK589390:PQK589775 PGO589390:PGO589775 OWS589390:OWS589775 OMW589390:OMW589775 ODA589390:ODA589775 NTE589390:NTE589775 NJI589390:NJI589775 MZM589390:MZM589775 MPQ589390:MPQ589775 MFU589390:MFU589775 LVY589390:LVY589775 LMC589390:LMC589775 LCG589390:LCG589775 KSK589390:KSK589775 KIO589390:KIO589775 JYS589390:JYS589775 JOW589390:JOW589775 JFA589390:JFA589775 IVE589390:IVE589775 ILI589390:ILI589775 IBM589390:IBM589775 HRQ589390:HRQ589775 HHU589390:HHU589775 GXY589390:GXY589775 GOC589390:GOC589775 GEG589390:GEG589775 FUK589390:FUK589775 FKO589390:FKO589775 FAS589390:FAS589775 EQW589390:EQW589775 EHA589390:EHA589775 DXE589390:DXE589775 DNI589390:DNI589775 DDM589390:DDM589775 CTQ589390:CTQ589775 CJU589390:CJU589775 BZY589390:BZY589775 BQC589390:BQC589775 BGG589390:BGG589775 AWK589390:AWK589775 AMO589390:AMO589775 ACS589390:ACS589775 SW589390:SW589775 JA589390:JA589775 P589390:P589775 WVM523854:WVM524239 WLQ523854:WLQ524239 WBU523854:WBU524239 VRY523854:VRY524239 VIC523854:VIC524239 UYG523854:UYG524239 UOK523854:UOK524239 UEO523854:UEO524239 TUS523854:TUS524239 TKW523854:TKW524239 TBA523854:TBA524239 SRE523854:SRE524239 SHI523854:SHI524239 RXM523854:RXM524239 RNQ523854:RNQ524239 RDU523854:RDU524239 QTY523854:QTY524239 QKC523854:QKC524239 QAG523854:QAG524239 PQK523854:PQK524239 PGO523854:PGO524239 OWS523854:OWS524239 OMW523854:OMW524239 ODA523854:ODA524239 NTE523854:NTE524239 NJI523854:NJI524239 MZM523854:MZM524239 MPQ523854:MPQ524239 MFU523854:MFU524239 LVY523854:LVY524239 LMC523854:LMC524239 LCG523854:LCG524239 KSK523854:KSK524239 KIO523854:KIO524239 JYS523854:JYS524239 JOW523854:JOW524239 JFA523854:JFA524239 IVE523854:IVE524239 ILI523854:ILI524239 IBM523854:IBM524239 HRQ523854:HRQ524239 HHU523854:HHU524239 GXY523854:GXY524239 GOC523854:GOC524239 GEG523854:GEG524239 FUK523854:FUK524239 FKO523854:FKO524239 FAS523854:FAS524239 EQW523854:EQW524239 EHA523854:EHA524239 DXE523854:DXE524239 DNI523854:DNI524239 DDM523854:DDM524239 CTQ523854:CTQ524239 CJU523854:CJU524239 BZY523854:BZY524239 BQC523854:BQC524239 BGG523854:BGG524239 AWK523854:AWK524239 AMO523854:AMO524239 ACS523854:ACS524239 SW523854:SW524239 JA523854:JA524239 P523854:P524239 WVM458318:WVM458703 WLQ458318:WLQ458703 WBU458318:WBU458703 VRY458318:VRY458703 VIC458318:VIC458703 UYG458318:UYG458703 UOK458318:UOK458703 UEO458318:UEO458703 TUS458318:TUS458703 TKW458318:TKW458703 TBA458318:TBA458703 SRE458318:SRE458703 SHI458318:SHI458703 RXM458318:RXM458703 RNQ458318:RNQ458703 RDU458318:RDU458703 QTY458318:QTY458703 QKC458318:QKC458703 QAG458318:QAG458703 PQK458318:PQK458703 PGO458318:PGO458703 OWS458318:OWS458703 OMW458318:OMW458703 ODA458318:ODA458703 NTE458318:NTE458703 NJI458318:NJI458703 MZM458318:MZM458703 MPQ458318:MPQ458703 MFU458318:MFU458703 LVY458318:LVY458703 LMC458318:LMC458703 LCG458318:LCG458703 KSK458318:KSK458703 KIO458318:KIO458703 JYS458318:JYS458703 JOW458318:JOW458703 JFA458318:JFA458703 IVE458318:IVE458703 ILI458318:ILI458703 IBM458318:IBM458703 HRQ458318:HRQ458703 HHU458318:HHU458703 GXY458318:GXY458703 GOC458318:GOC458703 GEG458318:GEG458703 FUK458318:FUK458703 FKO458318:FKO458703 FAS458318:FAS458703 EQW458318:EQW458703 EHA458318:EHA458703 DXE458318:DXE458703 DNI458318:DNI458703 DDM458318:DDM458703 CTQ458318:CTQ458703 CJU458318:CJU458703 BZY458318:BZY458703 BQC458318:BQC458703 BGG458318:BGG458703 AWK458318:AWK458703 AMO458318:AMO458703 ACS458318:ACS458703 SW458318:SW458703 JA458318:JA458703 P458318:P458703 WVM392782:WVM393167 WLQ392782:WLQ393167 WBU392782:WBU393167 VRY392782:VRY393167 VIC392782:VIC393167 UYG392782:UYG393167 UOK392782:UOK393167 UEO392782:UEO393167 TUS392782:TUS393167 TKW392782:TKW393167 TBA392782:TBA393167 SRE392782:SRE393167 SHI392782:SHI393167 RXM392782:RXM393167 RNQ392782:RNQ393167 RDU392782:RDU393167 QTY392782:QTY393167 QKC392782:QKC393167 QAG392782:QAG393167 PQK392782:PQK393167 PGO392782:PGO393167 OWS392782:OWS393167 OMW392782:OMW393167 ODA392782:ODA393167 NTE392782:NTE393167 NJI392782:NJI393167 MZM392782:MZM393167 MPQ392782:MPQ393167 MFU392782:MFU393167 LVY392782:LVY393167 LMC392782:LMC393167 LCG392782:LCG393167 KSK392782:KSK393167 KIO392782:KIO393167 JYS392782:JYS393167 JOW392782:JOW393167 JFA392782:JFA393167 IVE392782:IVE393167 ILI392782:ILI393167 IBM392782:IBM393167 HRQ392782:HRQ393167 HHU392782:HHU393167 GXY392782:GXY393167 GOC392782:GOC393167 GEG392782:GEG393167 FUK392782:FUK393167 FKO392782:FKO393167 FAS392782:FAS393167 EQW392782:EQW393167 EHA392782:EHA393167 DXE392782:DXE393167 DNI392782:DNI393167 DDM392782:DDM393167 CTQ392782:CTQ393167 CJU392782:CJU393167 BZY392782:BZY393167 BQC392782:BQC393167 BGG392782:BGG393167 AWK392782:AWK393167 AMO392782:AMO393167 ACS392782:ACS393167 SW392782:SW393167 JA392782:JA393167 P392782:P393167 WVM327246:WVM327631 WLQ327246:WLQ327631 WBU327246:WBU327631 VRY327246:VRY327631 VIC327246:VIC327631 UYG327246:UYG327631 UOK327246:UOK327631 UEO327246:UEO327631 TUS327246:TUS327631 TKW327246:TKW327631 TBA327246:TBA327631 SRE327246:SRE327631 SHI327246:SHI327631 RXM327246:RXM327631 RNQ327246:RNQ327631 RDU327246:RDU327631 QTY327246:QTY327631 QKC327246:QKC327631 QAG327246:QAG327631 PQK327246:PQK327631 PGO327246:PGO327631 OWS327246:OWS327631 OMW327246:OMW327631 ODA327246:ODA327631 NTE327246:NTE327631 NJI327246:NJI327631 MZM327246:MZM327631 MPQ327246:MPQ327631 MFU327246:MFU327631 LVY327246:LVY327631 LMC327246:LMC327631 LCG327246:LCG327631 KSK327246:KSK327631 KIO327246:KIO327631 JYS327246:JYS327631 JOW327246:JOW327631 JFA327246:JFA327631 IVE327246:IVE327631 ILI327246:ILI327631 IBM327246:IBM327631 HRQ327246:HRQ327631 HHU327246:HHU327631 GXY327246:GXY327631 GOC327246:GOC327631 GEG327246:GEG327631 FUK327246:FUK327631 FKO327246:FKO327631 FAS327246:FAS327631 EQW327246:EQW327631 EHA327246:EHA327631 DXE327246:DXE327631 DNI327246:DNI327631 DDM327246:DDM327631 CTQ327246:CTQ327631 CJU327246:CJU327631 BZY327246:BZY327631 BQC327246:BQC327631 BGG327246:BGG327631 AWK327246:AWK327631 AMO327246:AMO327631 ACS327246:ACS327631 SW327246:SW327631 JA327246:JA327631 P327246:P327631 WVM261710:WVM262095 WLQ261710:WLQ262095 WBU261710:WBU262095 VRY261710:VRY262095 VIC261710:VIC262095 UYG261710:UYG262095 UOK261710:UOK262095 UEO261710:UEO262095 TUS261710:TUS262095 TKW261710:TKW262095 TBA261710:TBA262095 SRE261710:SRE262095 SHI261710:SHI262095 RXM261710:RXM262095 RNQ261710:RNQ262095 RDU261710:RDU262095 QTY261710:QTY262095 QKC261710:QKC262095 QAG261710:QAG262095 PQK261710:PQK262095 PGO261710:PGO262095 OWS261710:OWS262095 OMW261710:OMW262095 ODA261710:ODA262095 NTE261710:NTE262095 NJI261710:NJI262095 MZM261710:MZM262095 MPQ261710:MPQ262095 MFU261710:MFU262095 LVY261710:LVY262095 LMC261710:LMC262095 LCG261710:LCG262095 KSK261710:KSK262095 KIO261710:KIO262095 JYS261710:JYS262095 JOW261710:JOW262095 JFA261710:JFA262095 IVE261710:IVE262095 ILI261710:ILI262095 IBM261710:IBM262095 HRQ261710:HRQ262095 HHU261710:HHU262095 GXY261710:GXY262095 GOC261710:GOC262095 GEG261710:GEG262095 FUK261710:FUK262095 FKO261710:FKO262095 FAS261710:FAS262095 EQW261710:EQW262095 EHA261710:EHA262095 DXE261710:DXE262095 DNI261710:DNI262095 DDM261710:DDM262095 CTQ261710:CTQ262095 CJU261710:CJU262095 BZY261710:BZY262095 BQC261710:BQC262095 BGG261710:BGG262095 AWK261710:AWK262095 AMO261710:AMO262095 ACS261710:ACS262095 SW261710:SW262095 JA261710:JA262095 P261710:P262095 WVM196174:WVM196559 WLQ196174:WLQ196559 WBU196174:WBU196559 VRY196174:VRY196559 VIC196174:VIC196559 UYG196174:UYG196559 UOK196174:UOK196559 UEO196174:UEO196559 TUS196174:TUS196559 TKW196174:TKW196559 TBA196174:TBA196559 SRE196174:SRE196559 SHI196174:SHI196559 RXM196174:RXM196559 RNQ196174:RNQ196559 RDU196174:RDU196559 QTY196174:QTY196559 QKC196174:QKC196559 QAG196174:QAG196559 PQK196174:PQK196559 PGO196174:PGO196559 OWS196174:OWS196559 OMW196174:OMW196559 ODA196174:ODA196559 NTE196174:NTE196559 NJI196174:NJI196559 MZM196174:MZM196559 MPQ196174:MPQ196559 MFU196174:MFU196559 LVY196174:LVY196559 LMC196174:LMC196559 LCG196174:LCG196559 KSK196174:KSK196559 KIO196174:KIO196559 JYS196174:JYS196559 JOW196174:JOW196559 JFA196174:JFA196559 IVE196174:IVE196559 ILI196174:ILI196559 IBM196174:IBM196559 HRQ196174:HRQ196559 HHU196174:HHU196559 GXY196174:GXY196559 GOC196174:GOC196559 GEG196174:GEG196559 FUK196174:FUK196559 FKO196174:FKO196559 FAS196174:FAS196559 EQW196174:EQW196559 EHA196174:EHA196559 DXE196174:DXE196559 DNI196174:DNI196559 DDM196174:DDM196559 CTQ196174:CTQ196559 CJU196174:CJU196559 BZY196174:BZY196559 BQC196174:BQC196559 BGG196174:BGG196559 AWK196174:AWK196559 AMO196174:AMO196559 ACS196174:ACS196559 SW196174:SW196559 JA196174:JA196559 P196174:P196559 WVM130638:WVM131023 WLQ130638:WLQ131023 WBU130638:WBU131023 VRY130638:VRY131023 VIC130638:VIC131023 UYG130638:UYG131023 UOK130638:UOK131023 UEO130638:UEO131023 TUS130638:TUS131023 TKW130638:TKW131023 TBA130638:TBA131023 SRE130638:SRE131023 SHI130638:SHI131023 RXM130638:RXM131023 RNQ130638:RNQ131023 RDU130638:RDU131023 QTY130638:QTY131023 QKC130638:QKC131023 QAG130638:QAG131023 PQK130638:PQK131023 PGO130638:PGO131023 OWS130638:OWS131023 OMW130638:OMW131023 ODA130638:ODA131023 NTE130638:NTE131023 NJI130638:NJI131023 MZM130638:MZM131023 MPQ130638:MPQ131023 MFU130638:MFU131023 LVY130638:LVY131023 LMC130638:LMC131023 LCG130638:LCG131023 KSK130638:KSK131023 KIO130638:KIO131023 JYS130638:JYS131023 JOW130638:JOW131023 JFA130638:JFA131023 IVE130638:IVE131023 ILI130638:ILI131023 IBM130638:IBM131023 HRQ130638:HRQ131023 HHU130638:HHU131023 GXY130638:GXY131023 GOC130638:GOC131023 GEG130638:GEG131023 FUK130638:FUK131023 FKO130638:FKO131023 FAS130638:FAS131023 EQW130638:EQW131023 EHA130638:EHA131023 DXE130638:DXE131023 DNI130638:DNI131023 DDM130638:DDM131023 CTQ130638:CTQ131023 CJU130638:CJU131023 BZY130638:BZY131023 BQC130638:BQC131023 BGG130638:BGG131023 AWK130638:AWK131023 AMO130638:AMO131023 ACS130638:ACS131023 SW130638:SW131023 JA130638:JA131023 P130638:P131023 WVM65102:WVM65487 WLQ65102:WLQ65487 WBU65102:WBU65487 VRY65102:VRY65487 VIC65102:VIC65487 UYG65102:UYG65487 UOK65102:UOK65487 UEO65102:UEO65487 TUS65102:TUS65487 TKW65102:TKW65487 TBA65102:TBA65487 SRE65102:SRE65487 SHI65102:SHI65487 RXM65102:RXM65487 RNQ65102:RNQ65487 RDU65102:RDU65487 QTY65102:QTY65487 QKC65102:QKC65487 QAG65102:QAG65487 PQK65102:PQK65487 PGO65102:PGO65487 OWS65102:OWS65487 OMW65102:OMW65487 ODA65102:ODA65487 NTE65102:NTE65487 NJI65102:NJI65487 MZM65102:MZM65487 MPQ65102:MPQ65487 MFU65102:MFU65487 LVY65102:LVY65487 LMC65102:LMC65487 LCG65102:LCG65487 KSK65102:KSK65487 KIO65102:KIO65487 JYS65102:JYS65487 JOW65102:JOW65487 JFA65102:JFA65487 IVE65102:IVE65487 ILI65102:ILI65487 IBM65102:IBM65487 HRQ65102:HRQ65487 HHU65102:HHU65487 GXY65102:GXY65487 GOC65102:GOC65487 GEG65102:GEG65487 FUK65102:FUK65487 FKO65102:FKO65487 FAS65102:FAS65487 EQW65102:EQW65487 EHA65102:EHA65487 DXE65102:DXE65487 DNI65102:DNI65487 DDM65102:DDM65487 CTQ65102:CTQ65487 CJU65102:CJU65487 BZY65102:BZY65487 BQC65102:BQC65487 BGG65102:BGG65487 AWK65102:AWK65487 AMO65102:AMO65487 ACS65102:ACS65487 SW65102:SW65487 JA65102:JA65487" xr:uid="{00000000-0002-0000-0100-000000000000}">
      <formula1>#REF!</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65102:A65490 WUX982606:WUX982994 WLB982606:WLB982994 WBF982606:WBF982994 VRJ982606:VRJ982994 VHN982606:VHN982994 UXR982606:UXR982994 UNV982606:UNV982994 UDZ982606:UDZ982994 TUD982606:TUD982994 TKH982606:TKH982994 TAL982606:TAL982994 SQP982606:SQP982994 SGT982606:SGT982994 RWX982606:RWX982994 RNB982606:RNB982994 RDF982606:RDF982994 QTJ982606:QTJ982994 QJN982606:QJN982994 PZR982606:PZR982994 PPV982606:PPV982994 PFZ982606:PFZ982994 OWD982606:OWD982994 OMH982606:OMH982994 OCL982606:OCL982994 NSP982606:NSP982994 NIT982606:NIT982994 MYX982606:MYX982994 MPB982606:MPB982994 MFF982606:MFF982994 LVJ982606:LVJ982994 LLN982606:LLN982994 LBR982606:LBR982994 KRV982606:KRV982994 KHZ982606:KHZ982994 JYD982606:JYD982994 JOH982606:JOH982994 JEL982606:JEL982994 IUP982606:IUP982994 IKT982606:IKT982994 IAX982606:IAX982994 HRB982606:HRB982994 HHF982606:HHF982994 GXJ982606:GXJ982994 GNN982606:GNN982994 GDR982606:GDR982994 FTV982606:FTV982994 FJZ982606:FJZ982994 FAD982606:FAD982994 EQH982606:EQH982994 EGL982606:EGL982994 DWP982606:DWP982994 DMT982606:DMT982994 DCX982606:DCX982994 CTB982606:CTB982994 CJF982606:CJF982994 BZJ982606:BZJ982994 BPN982606:BPN982994 BFR982606:BFR982994 AVV982606:AVV982994 ALZ982606:ALZ982994 ACD982606:ACD982994 SH982606:SH982994 IL982606:IL982994 A982606:A982994 WUX917070:WUX917458 WLB917070:WLB917458 WBF917070:WBF917458 VRJ917070:VRJ917458 VHN917070:VHN917458 UXR917070:UXR917458 UNV917070:UNV917458 UDZ917070:UDZ917458 TUD917070:TUD917458 TKH917070:TKH917458 TAL917070:TAL917458 SQP917070:SQP917458 SGT917070:SGT917458 RWX917070:RWX917458 RNB917070:RNB917458 RDF917070:RDF917458 QTJ917070:QTJ917458 QJN917070:QJN917458 PZR917070:PZR917458 PPV917070:PPV917458 PFZ917070:PFZ917458 OWD917070:OWD917458 OMH917070:OMH917458 OCL917070:OCL917458 NSP917070:NSP917458 NIT917070:NIT917458 MYX917070:MYX917458 MPB917070:MPB917458 MFF917070:MFF917458 LVJ917070:LVJ917458 LLN917070:LLN917458 LBR917070:LBR917458 KRV917070:KRV917458 KHZ917070:KHZ917458 JYD917070:JYD917458 JOH917070:JOH917458 JEL917070:JEL917458 IUP917070:IUP917458 IKT917070:IKT917458 IAX917070:IAX917458 HRB917070:HRB917458 HHF917070:HHF917458 GXJ917070:GXJ917458 GNN917070:GNN917458 GDR917070:GDR917458 FTV917070:FTV917458 FJZ917070:FJZ917458 FAD917070:FAD917458 EQH917070:EQH917458 EGL917070:EGL917458 DWP917070:DWP917458 DMT917070:DMT917458 DCX917070:DCX917458 CTB917070:CTB917458 CJF917070:CJF917458 BZJ917070:BZJ917458 BPN917070:BPN917458 BFR917070:BFR917458 AVV917070:AVV917458 ALZ917070:ALZ917458 ACD917070:ACD917458 SH917070:SH917458 IL917070:IL917458 A917070:A917458 WUX851534:WUX851922 WLB851534:WLB851922 WBF851534:WBF851922 VRJ851534:VRJ851922 VHN851534:VHN851922 UXR851534:UXR851922 UNV851534:UNV851922 UDZ851534:UDZ851922 TUD851534:TUD851922 TKH851534:TKH851922 TAL851534:TAL851922 SQP851534:SQP851922 SGT851534:SGT851922 RWX851534:RWX851922 RNB851534:RNB851922 RDF851534:RDF851922 QTJ851534:QTJ851922 QJN851534:QJN851922 PZR851534:PZR851922 PPV851534:PPV851922 PFZ851534:PFZ851922 OWD851534:OWD851922 OMH851534:OMH851922 OCL851534:OCL851922 NSP851534:NSP851922 NIT851534:NIT851922 MYX851534:MYX851922 MPB851534:MPB851922 MFF851534:MFF851922 LVJ851534:LVJ851922 LLN851534:LLN851922 LBR851534:LBR851922 KRV851534:KRV851922 KHZ851534:KHZ851922 JYD851534:JYD851922 JOH851534:JOH851922 JEL851534:JEL851922 IUP851534:IUP851922 IKT851534:IKT851922 IAX851534:IAX851922 HRB851534:HRB851922 HHF851534:HHF851922 GXJ851534:GXJ851922 GNN851534:GNN851922 GDR851534:GDR851922 FTV851534:FTV851922 FJZ851534:FJZ851922 FAD851534:FAD851922 EQH851534:EQH851922 EGL851534:EGL851922 DWP851534:DWP851922 DMT851534:DMT851922 DCX851534:DCX851922 CTB851534:CTB851922 CJF851534:CJF851922 BZJ851534:BZJ851922 BPN851534:BPN851922 BFR851534:BFR851922 AVV851534:AVV851922 ALZ851534:ALZ851922 ACD851534:ACD851922 SH851534:SH851922 IL851534:IL851922 A851534:A851922 WUX785998:WUX786386 WLB785998:WLB786386 WBF785998:WBF786386 VRJ785998:VRJ786386 VHN785998:VHN786386 UXR785998:UXR786386 UNV785998:UNV786386 UDZ785998:UDZ786386 TUD785998:TUD786386 TKH785998:TKH786386 TAL785998:TAL786386 SQP785998:SQP786386 SGT785998:SGT786386 RWX785998:RWX786386 RNB785998:RNB786386 RDF785998:RDF786386 QTJ785998:QTJ786386 QJN785998:QJN786386 PZR785998:PZR786386 PPV785998:PPV786386 PFZ785998:PFZ786386 OWD785998:OWD786386 OMH785998:OMH786386 OCL785998:OCL786386 NSP785998:NSP786386 NIT785998:NIT786386 MYX785998:MYX786386 MPB785998:MPB786386 MFF785998:MFF786386 LVJ785998:LVJ786386 LLN785998:LLN786386 LBR785998:LBR786386 KRV785998:KRV786386 KHZ785998:KHZ786386 JYD785998:JYD786386 JOH785998:JOH786386 JEL785998:JEL786386 IUP785998:IUP786386 IKT785998:IKT786386 IAX785998:IAX786386 HRB785998:HRB786386 HHF785998:HHF786386 GXJ785998:GXJ786386 GNN785998:GNN786386 GDR785998:GDR786386 FTV785998:FTV786386 FJZ785998:FJZ786386 FAD785998:FAD786386 EQH785998:EQH786386 EGL785998:EGL786386 DWP785998:DWP786386 DMT785998:DMT786386 DCX785998:DCX786386 CTB785998:CTB786386 CJF785998:CJF786386 BZJ785998:BZJ786386 BPN785998:BPN786386 BFR785998:BFR786386 AVV785998:AVV786386 ALZ785998:ALZ786386 ACD785998:ACD786386 SH785998:SH786386 IL785998:IL786386 A785998:A786386 WUX720462:WUX720850 WLB720462:WLB720850 WBF720462:WBF720850 VRJ720462:VRJ720850 VHN720462:VHN720850 UXR720462:UXR720850 UNV720462:UNV720850 UDZ720462:UDZ720850 TUD720462:TUD720850 TKH720462:TKH720850 TAL720462:TAL720850 SQP720462:SQP720850 SGT720462:SGT720850 RWX720462:RWX720850 RNB720462:RNB720850 RDF720462:RDF720850 QTJ720462:QTJ720850 QJN720462:QJN720850 PZR720462:PZR720850 PPV720462:PPV720850 PFZ720462:PFZ720850 OWD720462:OWD720850 OMH720462:OMH720850 OCL720462:OCL720850 NSP720462:NSP720850 NIT720462:NIT720850 MYX720462:MYX720850 MPB720462:MPB720850 MFF720462:MFF720850 LVJ720462:LVJ720850 LLN720462:LLN720850 LBR720462:LBR720850 KRV720462:KRV720850 KHZ720462:KHZ720850 JYD720462:JYD720850 JOH720462:JOH720850 JEL720462:JEL720850 IUP720462:IUP720850 IKT720462:IKT720850 IAX720462:IAX720850 HRB720462:HRB720850 HHF720462:HHF720850 GXJ720462:GXJ720850 GNN720462:GNN720850 GDR720462:GDR720850 FTV720462:FTV720850 FJZ720462:FJZ720850 FAD720462:FAD720850 EQH720462:EQH720850 EGL720462:EGL720850 DWP720462:DWP720850 DMT720462:DMT720850 DCX720462:DCX720850 CTB720462:CTB720850 CJF720462:CJF720850 BZJ720462:BZJ720850 BPN720462:BPN720850 BFR720462:BFR720850 AVV720462:AVV720850 ALZ720462:ALZ720850 ACD720462:ACD720850 SH720462:SH720850 IL720462:IL720850 A720462:A720850 WUX654926:WUX655314 WLB654926:WLB655314 WBF654926:WBF655314 VRJ654926:VRJ655314 VHN654926:VHN655314 UXR654926:UXR655314 UNV654926:UNV655314 UDZ654926:UDZ655314 TUD654926:TUD655314 TKH654926:TKH655314 TAL654926:TAL655314 SQP654926:SQP655314 SGT654926:SGT655314 RWX654926:RWX655314 RNB654926:RNB655314 RDF654926:RDF655314 QTJ654926:QTJ655314 QJN654926:QJN655314 PZR654926:PZR655314 PPV654926:PPV655314 PFZ654926:PFZ655314 OWD654926:OWD655314 OMH654926:OMH655314 OCL654926:OCL655314 NSP654926:NSP655314 NIT654926:NIT655314 MYX654926:MYX655314 MPB654926:MPB655314 MFF654926:MFF655314 LVJ654926:LVJ655314 LLN654926:LLN655314 LBR654926:LBR655314 KRV654926:KRV655314 KHZ654926:KHZ655314 JYD654926:JYD655314 JOH654926:JOH655314 JEL654926:JEL655314 IUP654926:IUP655314 IKT654926:IKT655314 IAX654926:IAX655314 HRB654926:HRB655314 HHF654926:HHF655314 GXJ654926:GXJ655314 GNN654926:GNN655314 GDR654926:GDR655314 FTV654926:FTV655314 FJZ654926:FJZ655314 FAD654926:FAD655314 EQH654926:EQH655314 EGL654926:EGL655314 DWP654926:DWP655314 DMT654926:DMT655314 DCX654926:DCX655314 CTB654926:CTB655314 CJF654926:CJF655314 BZJ654926:BZJ655314 BPN654926:BPN655314 BFR654926:BFR655314 AVV654926:AVV655314 ALZ654926:ALZ655314 ACD654926:ACD655314 SH654926:SH655314 IL654926:IL655314 A654926:A655314 WUX589390:WUX589778 WLB589390:WLB589778 WBF589390:WBF589778 VRJ589390:VRJ589778 VHN589390:VHN589778 UXR589390:UXR589778 UNV589390:UNV589778 UDZ589390:UDZ589778 TUD589390:TUD589778 TKH589390:TKH589778 TAL589390:TAL589778 SQP589390:SQP589778 SGT589390:SGT589778 RWX589390:RWX589778 RNB589390:RNB589778 RDF589390:RDF589778 QTJ589390:QTJ589778 QJN589390:QJN589778 PZR589390:PZR589778 PPV589390:PPV589778 PFZ589390:PFZ589778 OWD589390:OWD589778 OMH589390:OMH589778 OCL589390:OCL589778 NSP589390:NSP589778 NIT589390:NIT589778 MYX589390:MYX589778 MPB589390:MPB589778 MFF589390:MFF589778 LVJ589390:LVJ589778 LLN589390:LLN589778 LBR589390:LBR589778 KRV589390:KRV589778 KHZ589390:KHZ589778 JYD589390:JYD589778 JOH589390:JOH589778 JEL589390:JEL589778 IUP589390:IUP589778 IKT589390:IKT589778 IAX589390:IAX589778 HRB589390:HRB589778 HHF589390:HHF589778 GXJ589390:GXJ589778 GNN589390:GNN589778 GDR589390:GDR589778 FTV589390:FTV589778 FJZ589390:FJZ589778 FAD589390:FAD589778 EQH589390:EQH589778 EGL589390:EGL589778 DWP589390:DWP589778 DMT589390:DMT589778 DCX589390:DCX589778 CTB589390:CTB589778 CJF589390:CJF589778 BZJ589390:BZJ589778 BPN589390:BPN589778 BFR589390:BFR589778 AVV589390:AVV589778 ALZ589390:ALZ589778 ACD589390:ACD589778 SH589390:SH589778 IL589390:IL589778 A589390:A589778 WUX523854:WUX524242 WLB523854:WLB524242 WBF523854:WBF524242 VRJ523854:VRJ524242 VHN523854:VHN524242 UXR523854:UXR524242 UNV523854:UNV524242 UDZ523854:UDZ524242 TUD523854:TUD524242 TKH523854:TKH524242 TAL523854:TAL524242 SQP523854:SQP524242 SGT523854:SGT524242 RWX523854:RWX524242 RNB523854:RNB524242 RDF523854:RDF524242 QTJ523854:QTJ524242 QJN523854:QJN524242 PZR523854:PZR524242 PPV523854:PPV524242 PFZ523854:PFZ524242 OWD523854:OWD524242 OMH523854:OMH524242 OCL523854:OCL524242 NSP523854:NSP524242 NIT523854:NIT524242 MYX523854:MYX524242 MPB523854:MPB524242 MFF523854:MFF524242 LVJ523854:LVJ524242 LLN523854:LLN524242 LBR523854:LBR524242 KRV523854:KRV524242 KHZ523854:KHZ524242 JYD523854:JYD524242 JOH523854:JOH524242 JEL523854:JEL524242 IUP523854:IUP524242 IKT523854:IKT524242 IAX523854:IAX524242 HRB523854:HRB524242 HHF523854:HHF524242 GXJ523854:GXJ524242 GNN523854:GNN524242 GDR523854:GDR524242 FTV523854:FTV524242 FJZ523854:FJZ524242 FAD523854:FAD524242 EQH523854:EQH524242 EGL523854:EGL524242 DWP523854:DWP524242 DMT523854:DMT524242 DCX523854:DCX524242 CTB523854:CTB524242 CJF523854:CJF524242 BZJ523854:BZJ524242 BPN523854:BPN524242 BFR523854:BFR524242 AVV523854:AVV524242 ALZ523854:ALZ524242 ACD523854:ACD524242 SH523854:SH524242 IL523854:IL524242 A523854:A524242 WUX458318:WUX458706 WLB458318:WLB458706 WBF458318:WBF458706 VRJ458318:VRJ458706 VHN458318:VHN458706 UXR458318:UXR458706 UNV458318:UNV458706 UDZ458318:UDZ458706 TUD458318:TUD458706 TKH458318:TKH458706 TAL458318:TAL458706 SQP458318:SQP458706 SGT458318:SGT458706 RWX458318:RWX458706 RNB458318:RNB458706 RDF458318:RDF458706 QTJ458318:QTJ458706 QJN458318:QJN458706 PZR458318:PZR458706 PPV458318:PPV458706 PFZ458318:PFZ458706 OWD458318:OWD458706 OMH458318:OMH458706 OCL458318:OCL458706 NSP458318:NSP458706 NIT458318:NIT458706 MYX458318:MYX458706 MPB458318:MPB458706 MFF458318:MFF458706 LVJ458318:LVJ458706 LLN458318:LLN458706 LBR458318:LBR458706 KRV458318:KRV458706 KHZ458318:KHZ458706 JYD458318:JYD458706 JOH458318:JOH458706 JEL458318:JEL458706 IUP458318:IUP458706 IKT458318:IKT458706 IAX458318:IAX458706 HRB458318:HRB458706 HHF458318:HHF458706 GXJ458318:GXJ458706 GNN458318:GNN458706 GDR458318:GDR458706 FTV458318:FTV458706 FJZ458318:FJZ458706 FAD458318:FAD458706 EQH458318:EQH458706 EGL458318:EGL458706 DWP458318:DWP458706 DMT458318:DMT458706 DCX458318:DCX458706 CTB458318:CTB458706 CJF458318:CJF458706 BZJ458318:BZJ458706 BPN458318:BPN458706 BFR458318:BFR458706 AVV458318:AVV458706 ALZ458318:ALZ458706 ACD458318:ACD458706 SH458318:SH458706 IL458318:IL458706 A458318:A458706 WUX392782:WUX393170 WLB392782:WLB393170 WBF392782:WBF393170 VRJ392782:VRJ393170 VHN392782:VHN393170 UXR392782:UXR393170 UNV392782:UNV393170 UDZ392782:UDZ393170 TUD392782:TUD393170 TKH392782:TKH393170 TAL392782:TAL393170 SQP392782:SQP393170 SGT392782:SGT393170 RWX392782:RWX393170 RNB392782:RNB393170 RDF392782:RDF393170 QTJ392782:QTJ393170 QJN392782:QJN393170 PZR392782:PZR393170 PPV392782:PPV393170 PFZ392782:PFZ393170 OWD392782:OWD393170 OMH392782:OMH393170 OCL392782:OCL393170 NSP392782:NSP393170 NIT392782:NIT393170 MYX392782:MYX393170 MPB392782:MPB393170 MFF392782:MFF393170 LVJ392782:LVJ393170 LLN392782:LLN393170 LBR392782:LBR393170 KRV392782:KRV393170 KHZ392782:KHZ393170 JYD392782:JYD393170 JOH392782:JOH393170 JEL392782:JEL393170 IUP392782:IUP393170 IKT392782:IKT393170 IAX392782:IAX393170 HRB392782:HRB393170 HHF392782:HHF393170 GXJ392782:GXJ393170 GNN392782:GNN393170 GDR392782:GDR393170 FTV392782:FTV393170 FJZ392782:FJZ393170 FAD392782:FAD393170 EQH392782:EQH393170 EGL392782:EGL393170 DWP392782:DWP393170 DMT392782:DMT393170 DCX392782:DCX393170 CTB392782:CTB393170 CJF392782:CJF393170 BZJ392782:BZJ393170 BPN392782:BPN393170 BFR392782:BFR393170 AVV392782:AVV393170 ALZ392782:ALZ393170 ACD392782:ACD393170 SH392782:SH393170 IL392782:IL393170 A392782:A393170 WUX327246:WUX327634 WLB327246:WLB327634 WBF327246:WBF327634 VRJ327246:VRJ327634 VHN327246:VHN327634 UXR327246:UXR327634 UNV327246:UNV327634 UDZ327246:UDZ327634 TUD327246:TUD327634 TKH327246:TKH327634 TAL327246:TAL327634 SQP327246:SQP327634 SGT327246:SGT327634 RWX327246:RWX327634 RNB327246:RNB327634 RDF327246:RDF327634 QTJ327246:QTJ327634 QJN327246:QJN327634 PZR327246:PZR327634 PPV327246:PPV327634 PFZ327246:PFZ327634 OWD327246:OWD327634 OMH327246:OMH327634 OCL327246:OCL327634 NSP327246:NSP327634 NIT327246:NIT327634 MYX327246:MYX327634 MPB327246:MPB327634 MFF327246:MFF327634 LVJ327246:LVJ327634 LLN327246:LLN327634 LBR327246:LBR327634 KRV327246:KRV327634 KHZ327246:KHZ327634 JYD327246:JYD327634 JOH327246:JOH327634 JEL327246:JEL327634 IUP327246:IUP327634 IKT327246:IKT327634 IAX327246:IAX327634 HRB327246:HRB327634 HHF327246:HHF327634 GXJ327246:GXJ327634 GNN327246:GNN327634 GDR327246:GDR327634 FTV327246:FTV327634 FJZ327246:FJZ327634 FAD327246:FAD327634 EQH327246:EQH327634 EGL327246:EGL327634 DWP327246:DWP327634 DMT327246:DMT327634 DCX327246:DCX327634 CTB327246:CTB327634 CJF327246:CJF327634 BZJ327246:BZJ327634 BPN327246:BPN327634 BFR327246:BFR327634 AVV327246:AVV327634 ALZ327246:ALZ327634 ACD327246:ACD327634 SH327246:SH327634 IL327246:IL327634 A327246:A327634 WUX261710:WUX262098 WLB261710:WLB262098 WBF261710:WBF262098 VRJ261710:VRJ262098 VHN261710:VHN262098 UXR261710:UXR262098 UNV261710:UNV262098 UDZ261710:UDZ262098 TUD261710:TUD262098 TKH261710:TKH262098 TAL261710:TAL262098 SQP261710:SQP262098 SGT261710:SGT262098 RWX261710:RWX262098 RNB261710:RNB262098 RDF261710:RDF262098 QTJ261710:QTJ262098 QJN261710:QJN262098 PZR261710:PZR262098 PPV261710:PPV262098 PFZ261710:PFZ262098 OWD261710:OWD262098 OMH261710:OMH262098 OCL261710:OCL262098 NSP261710:NSP262098 NIT261710:NIT262098 MYX261710:MYX262098 MPB261710:MPB262098 MFF261710:MFF262098 LVJ261710:LVJ262098 LLN261710:LLN262098 LBR261710:LBR262098 KRV261710:KRV262098 KHZ261710:KHZ262098 JYD261710:JYD262098 JOH261710:JOH262098 JEL261710:JEL262098 IUP261710:IUP262098 IKT261710:IKT262098 IAX261710:IAX262098 HRB261710:HRB262098 HHF261710:HHF262098 GXJ261710:GXJ262098 GNN261710:GNN262098 GDR261710:GDR262098 FTV261710:FTV262098 FJZ261710:FJZ262098 FAD261710:FAD262098 EQH261710:EQH262098 EGL261710:EGL262098 DWP261710:DWP262098 DMT261710:DMT262098 DCX261710:DCX262098 CTB261710:CTB262098 CJF261710:CJF262098 BZJ261710:BZJ262098 BPN261710:BPN262098 BFR261710:BFR262098 AVV261710:AVV262098 ALZ261710:ALZ262098 ACD261710:ACD262098 SH261710:SH262098 IL261710:IL262098 A261710:A262098 WUX196174:WUX196562 WLB196174:WLB196562 WBF196174:WBF196562 VRJ196174:VRJ196562 VHN196174:VHN196562 UXR196174:UXR196562 UNV196174:UNV196562 UDZ196174:UDZ196562 TUD196174:TUD196562 TKH196174:TKH196562 TAL196174:TAL196562 SQP196174:SQP196562 SGT196174:SGT196562 RWX196174:RWX196562 RNB196174:RNB196562 RDF196174:RDF196562 QTJ196174:QTJ196562 QJN196174:QJN196562 PZR196174:PZR196562 PPV196174:PPV196562 PFZ196174:PFZ196562 OWD196174:OWD196562 OMH196174:OMH196562 OCL196174:OCL196562 NSP196174:NSP196562 NIT196174:NIT196562 MYX196174:MYX196562 MPB196174:MPB196562 MFF196174:MFF196562 LVJ196174:LVJ196562 LLN196174:LLN196562 LBR196174:LBR196562 KRV196174:KRV196562 KHZ196174:KHZ196562 JYD196174:JYD196562 JOH196174:JOH196562 JEL196174:JEL196562 IUP196174:IUP196562 IKT196174:IKT196562 IAX196174:IAX196562 HRB196174:HRB196562 HHF196174:HHF196562 GXJ196174:GXJ196562 GNN196174:GNN196562 GDR196174:GDR196562 FTV196174:FTV196562 FJZ196174:FJZ196562 FAD196174:FAD196562 EQH196174:EQH196562 EGL196174:EGL196562 DWP196174:DWP196562 DMT196174:DMT196562 DCX196174:DCX196562 CTB196174:CTB196562 CJF196174:CJF196562 BZJ196174:BZJ196562 BPN196174:BPN196562 BFR196174:BFR196562 AVV196174:AVV196562 ALZ196174:ALZ196562 ACD196174:ACD196562 SH196174:SH196562 IL196174:IL196562 A196174:A196562 WUX130638:WUX131026 WLB130638:WLB131026 WBF130638:WBF131026 VRJ130638:VRJ131026 VHN130638:VHN131026 UXR130638:UXR131026 UNV130638:UNV131026 UDZ130638:UDZ131026 TUD130638:TUD131026 TKH130638:TKH131026 TAL130638:TAL131026 SQP130638:SQP131026 SGT130638:SGT131026 RWX130638:RWX131026 RNB130638:RNB131026 RDF130638:RDF131026 QTJ130638:QTJ131026 QJN130638:QJN131026 PZR130638:PZR131026 PPV130638:PPV131026 PFZ130638:PFZ131026 OWD130638:OWD131026 OMH130638:OMH131026 OCL130638:OCL131026 NSP130638:NSP131026 NIT130638:NIT131026 MYX130638:MYX131026 MPB130638:MPB131026 MFF130638:MFF131026 LVJ130638:LVJ131026 LLN130638:LLN131026 LBR130638:LBR131026 KRV130638:KRV131026 KHZ130638:KHZ131026 JYD130638:JYD131026 JOH130638:JOH131026 JEL130638:JEL131026 IUP130638:IUP131026 IKT130638:IKT131026 IAX130638:IAX131026 HRB130638:HRB131026 HHF130638:HHF131026 GXJ130638:GXJ131026 GNN130638:GNN131026 GDR130638:GDR131026 FTV130638:FTV131026 FJZ130638:FJZ131026 FAD130638:FAD131026 EQH130638:EQH131026 EGL130638:EGL131026 DWP130638:DWP131026 DMT130638:DMT131026 DCX130638:DCX131026 CTB130638:CTB131026 CJF130638:CJF131026 BZJ130638:BZJ131026 BPN130638:BPN131026 BFR130638:BFR131026 AVV130638:AVV131026 ALZ130638:ALZ131026 ACD130638:ACD131026 SH130638:SH131026 IL130638:IL131026 A130638:A131026 WUX65102:WUX65490 WLB65102:WLB65490 WBF65102:WBF65490 VRJ65102:VRJ65490 VHN65102:VHN65490 UXR65102:UXR65490 UNV65102:UNV65490 UDZ65102:UDZ65490 TUD65102:TUD65490 TKH65102:TKH65490 TAL65102:TAL65490 SQP65102:SQP65490 SGT65102:SGT65490 RWX65102:RWX65490 RNB65102:RNB65490 RDF65102:RDF65490 QTJ65102:QTJ65490 QJN65102:QJN65490 PZR65102:PZR65490 PPV65102:PPV65490 PFZ65102:PFZ65490 OWD65102:OWD65490 OMH65102:OMH65490 OCL65102:OCL65490 NSP65102:NSP65490 NIT65102:NIT65490 MYX65102:MYX65490 MPB65102:MPB65490 MFF65102:MFF65490 LVJ65102:LVJ65490 LLN65102:LLN65490 LBR65102:LBR65490 KRV65102:KRV65490 KHZ65102:KHZ65490 JYD65102:JYD65490 JOH65102:JOH65490 JEL65102:JEL65490 IUP65102:IUP65490 IKT65102:IKT65490 IAX65102:IAX65490 HRB65102:HRB65490 HHF65102:HHF65490 GXJ65102:GXJ65490 GNN65102:GNN65490 GDR65102:GDR65490 FTV65102:FTV65490 FJZ65102:FJZ65490 FAD65102:FAD65490 EQH65102:EQH65490 EGL65102:EGL65490 DWP65102:DWP65490 DMT65102:DMT65490 DCX65102:DCX65490 CTB65102:CTB65490 CJF65102:CJF65490 BZJ65102:BZJ65490 BPN65102:BPN65490 BFR65102:BFR65490 AVV65102:AVV65490 ALZ65102:ALZ65490 ACD65102:ACD65490 SH65102:SH65490 IL65102:IL65490" xr:uid="{00000000-0002-0000-0100-000001000000}">
      <formula1>#REF!</formula1>
    </dataValidation>
    <dataValidation type="list" allowBlank="1" showInputMessage="1" showErrorMessage="1" sqref="WVB982606:WVB982993 WLF982606:WLF982993 WBJ982606:WBJ982993 VRN982606:VRN982993 VHR982606:VHR982993 UXV982606:UXV982993 UNZ982606:UNZ982993 UED982606:UED982993 TUH982606:TUH982993 TKL982606:TKL982993 TAP982606:TAP982993 SQT982606:SQT982993 SGX982606:SGX982993 RXB982606:RXB982993 RNF982606:RNF982993 RDJ982606:RDJ982993 QTN982606:QTN982993 QJR982606:QJR982993 PZV982606:PZV982993 PPZ982606:PPZ982993 PGD982606:PGD982993 OWH982606:OWH982993 OML982606:OML982993 OCP982606:OCP982993 NST982606:NST982993 NIX982606:NIX982993 MZB982606:MZB982993 MPF982606:MPF982993 MFJ982606:MFJ982993 LVN982606:LVN982993 LLR982606:LLR982993 LBV982606:LBV982993 KRZ982606:KRZ982993 KID982606:KID982993 JYH982606:JYH982993 JOL982606:JOL982993 JEP982606:JEP982993 IUT982606:IUT982993 IKX982606:IKX982993 IBB982606:IBB982993 HRF982606:HRF982993 HHJ982606:HHJ982993 GXN982606:GXN982993 GNR982606:GNR982993 GDV982606:GDV982993 FTZ982606:FTZ982993 FKD982606:FKD982993 FAH982606:FAH982993 EQL982606:EQL982993 EGP982606:EGP982993 DWT982606:DWT982993 DMX982606:DMX982993 DDB982606:DDB982993 CTF982606:CTF982993 CJJ982606:CJJ982993 BZN982606:BZN982993 BPR982606:BPR982993 BFV982606:BFV982993 AVZ982606:AVZ982993 AMD982606:AMD982993 ACH982606:ACH982993 SL982606:SL982993 IP982606:IP982993 E982606:E982993 WVB917070:WVB917457 WLF917070:WLF917457 WBJ917070:WBJ917457 VRN917070:VRN917457 VHR917070:VHR917457 UXV917070:UXV917457 UNZ917070:UNZ917457 UED917070:UED917457 TUH917070:TUH917457 TKL917070:TKL917457 TAP917070:TAP917457 SQT917070:SQT917457 SGX917070:SGX917457 RXB917070:RXB917457 RNF917070:RNF917457 RDJ917070:RDJ917457 QTN917070:QTN917457 QJR917070:QJR917457 PZV917070:PZV917457 PPZ917070:PPZ917457 PGD917070:PGD917457 OWH917070:OWH917457 OML917070:OML917457 OCP917070:OCP917457 NST917070:NST917457 NIX917070:NIX917457 MZB917070:MZB917457 MPF917070:MPF917457 MFJ917070:MFJ917457 LVN917070:LVN917457 LLR917070:LLR917457 LBV917070:LBV917457 KRZ917070:KRZ917457 KID917070:KID917457 JYH917070:JYH917457 JOL917070:JOL917457 JEP917070:JEP917457 IUT917070:IUT917457 IKX917070:IKX917457 IBB917070:IBB917457 HRF917070:HRF917457 HHJ917070:HHJ917457 GXN917070:GXN917457 GNR917070:GNR917457 GDV917070:GDV917457 FTZ917070:FTZ917457 FKD917070:FKD917457 FAH917070:FAH917457 EQL917070:EQL917457 EGP917070:EGP917457 DWT917070:DWT917457 DMX917070:DMX917457 DDB917070:DDB917457 CTF917070:CTF917457 CJJ917070:CJJ917457 BZN917070:BZN917457 BPR917070:BPR917457 BFV917070:BFV917457 AVZ917070:AVZ917457 AMD917070:AMD917457 ACH917070:ACH917457 SL917070:SL917457 IP917070:IP917457 E917070:E917457 WVB851534:WVB851921 WLF851534:WLF851921 WBJ851534:WBJ851921 VRN851534:VRN851921 VHR851534:VHR851921 UXV851534:UXV851921 UNZ851534:UNZ851921 UED851534:UED851921 TUH851534:TUH851921 TKL851534:TKL851921 TAP851534:TAP851921 SQT851534:SQT851921 SGX851534:SGX851921 RXB851534:RXB851921 RNF851534:RNF851921 RDJ851534:RDJ851921 QTN851534:QTN851921 QJR851534:QJR851921 PZV851534:PZV851921 PPZ851534:PPZ851921 PGD851534:PGD851921 OWH851534:OWH851921 OML851534:OML851921 OCP851534:OCP851921 NST851534:NST851921 NIX851534:NIX851921 MZB851534:MZB851921 MPF851534:MPF851921 MFJ851534:MFJ851921 LVN851534:LVN851921 LLR851534:LLR851921 LBV851534:LBV851921 KRZ851534:KRZ851921 KID851534:KID851921 JYH851534:JYH851921 JOL851534:JOL851921 JEP851534:JEP851921 IUT851534:IUT851921 IKX851534:IKX851921 IBB851534:IBB851921 HRF851534:HRF851921 HHJ851534:HHJ851921 GXN851534:GXN851921 GNR851534:GNR851921 GDV851534:GDV851921 FTZ851534:FTZ851921 FKD851534:FKD851921 FAH851534:FAH851921 EQL851534:EQL851921 EGP851534:EGP851921 DWT851534:DWT851921 DMX851534:DMX851921 DDB851534:DDB851921 CTF851534:CTF851921 CJJ851534:CJJ851921 BZN851534:BZN851921 BPR851534:BPR851921 BFV851534:BFV851921 AVZ851534:AVZ851921 AMD851534:AMD851921 ACH851534:ACH851921 SL851534:SL851921 IP851534:IP851921 E851534:E851921 WVB785998:WVB786385 WLF785998:WLF786385 WBJ785998:WBJ786385 VRN785998:VRN786385 VHR785998:VHR786385 UXV785998:UXV786385 UNZ785998:UNZ786385 UED785998:UED786385 TUH785998:TUH786385 TKL785998:TKL786385 TAP785998:TAP786385 SQT785998:SQT786385 SGX785998:SGX786385 RXB785998:RXB786385 RNF785998:RNF786385 RDJ785998:RDJ786385 QTN785998:QTN786385 QJR785998:QJR786385 PZV785998:PZV786385 PPZ785998:PPZ786385 PGD785998:PGD786385 OWH785998:OWH786385 OML785998:OML786385 OCP785998:OCP786385 NST785998:NST786385 NIX785998:NIX786385 MZB785998:MZB786385 MPF785998:MPF786385 MFJ785998:MFJ786385 LVN785998:LVN786385 LLR785998:LLR786385 LBV785998:LBV786385 KRZ785998:KRZ786385 KID785998:KID786385 JYH785998:JYH786385 JOL785998:JOL786385 JEP785998:JEP786385 IUT785998:IUT786385 IKX785998:IKX786385 IBB785998:IBB786385 HRF785998:HRF786385 HHJ785998:HHJ786385 GXN785998:GXN786385 GNR785998:GNR786385 GDV785998:GDV786385 FTZ785998:FTZ786385 FKD785998:FKD786385 FAH785998:FAH786385 EQL785998:EQL786385 EGP785998:EGP786385 DWT785998:DWT786385 DMX785998:DMX786385 DDB785998:DDB786385 CTF785998:CTF786385 CJJ785998:CJJ786385 BZN785998:BZN786385 BPR785998:BPR786385 BFV785998:BFV786385 AVZ785998:AVZ786385 AMD785998:AMD786385 ACH785998:ACH786385 SL785998:SL786385 IP785998:IP786385 E785998:E786385 WVB720462:WVB720849 WLF720462:WLF720849 WBJ720462:WBJ720849 VRN720462:VRN720849 VHR720462:VHR720849 UXV720462:UXV720849 UNZ720462:UNZ720849 UED720462:UED720849 TUH720462:TUH720849 TKL720462:TKL720849 TAP720462:TAP720849 SQT720462:SQT720849 SGX720462:SGX720849 RXB720462:RXB720849 RNF720462:RNF720849 RDJ720462:RDJ720849 QTN720462:QTN720849 QJR720462:QJR720849 PZV720462:PZV720849 PPZ720462:PPZ720849 PGD720462:PGD720849 OWH720462:OWH720849 OML720462:OML720849 OCP720462:OCP720849 NST720462:NST720849 NIX720462:NIX720849 MZB720462:MZB720849 MPF720462:MPF720849 MFJ720462:MFJ720849 LVN720462:LVN720849 LLR720462:LLR720849 LBV720462:LBV720849 KRZ720462:KRZ720849 KID720462:KID720849 JYH720462:JYH720849 JOL720462:JOL720849 JEP720462:JEP720849 IUT720462:IUT720849 IKX720462:IKX720849 IBB720462:IBB720849 HRF720462:HRF720849 HHJ720462:HHJ720849 GXN720462:GXN720849 GNR720462:GNR720849 GDV720462:GDV720849 FTZ720462:FTZ720849 FKD720462:FKD720849 FAH720462:FAH720849 EQL720462:EQL720849 EGP720462:EGP720849 DWT720462:DWT720849 DMX720462:DMX720849 DDB720462:DDB720849 CTF720462:CTF720849 CJJ720462:CJJ720849 BZN720462:BZN720849 BPR720462:BPR720849 BFV720462:BFV720849 AVZ720462:AVZ720849 AMD720462:AMD720849 ACH720462:ACH720849 SL720462:SL720849 IP720462:IP720849 E720462:E720849 WVB654926:WVB655313 WLF654926:WLF655313 WBJ654926:WBJ655313 VRN654926:VRN655313 VHR654926:VHR655313 UXV654926:UXV655313 UNZ654926:UNZ655313 UED654926:UED655313 TUH654926:TUH655313 TKL654926:TKL655313 TAP654926:TAP655313 SQT654926:SQT655313 SGX654926:SGX655313 RXB654926:RXB655313 RNF654926:RNF655313 RDJ654926:RDJ655313 QTN654926:QTN655313 QJR654926:QJR655313 PZV654926:PZV655313 PPZ654926:PPZ655313 PGD654926:PGD655313 OWH654926:OWH655313 OML654926:OML655313 OCP654926:OCP655313 NST654926:NST655313 NIX654926:NIX655313 MZB654926:MZB655313 MPF654926:MPF655313 MFJ654926:MFJ655313 LVN654926:LVN655313 LLR654926:LLR655313 LBV654926:LBV655313 KRZ654926:KRZ655313 KID654926:KID655313 JYH654926:JYH655313 JOL654926:JOL655313 JEP654926:JEP655313 IUT654926:IUT655313 IKX654926:IKX655313 IBB654926:IBB655313 HRF654926:HRF655313 HHJ654926:HHJ655313 GXN654926:GXN655313 GNR654926:GNR655313 GDV654926:GDV655313 FTZ654926:FTZ655313 FKD654926:FKD655313 FAH654926:FAH655313 EQL654926:EQL655313 EGP654926:EGP655313 DWT654926:DWT655313 DMX654926:DMX655313 DDB654926:DDB655313 CTF654926:CTF655313 CJJ654926:CJJ655313 BZN654926:BZN655313 BPR654926:BPR655313 BFV654926:BFV655313 AVZ654926:AVZ655313 AMD654926:AMD655313 ACH654926:ACH655313 SL654926:SL655313 IP654926:IP655313 E654926:E655313 WVB589390:WVB589777 WLF589390:WLF589777 WBJ589390:WBJ589777 VRN589390:VRN589777 VHR589390:VHR589777 UXV589390:UXV589777 UNZ589390:UNZ589777 UED589390:UED589777 TUH589390:TUH589777 TKL589390:TKL589777 TAP589390:TAP589777 SQT589390:SQT589777 SGX589390:SGX589777 RXB589390:RXB589777 RNF589390:RNF589777 RDJ589390:RDJ589777 QTN589390:QTN589777 QJR589390:QJR589777 PZV589390:PZV589777 PPZ589390:PPZ589777 PGD589390:PGD589777 OWH589390:OWH589777 OML589390:OML589777 OCP589390:OCP589777 NST589390:NST589777 NIX589390:NIX589777 MZB589390:MZB589777 MPF589390:MPF589777 MFJ589390:MFJ589777 LVN589390:LVN589777 LLR589390:LLR589777 LBV589390:LBV589777 KRZ589390:KRZ589777 KID589390:KID589777 JYH589390:JYH589777 JOL589390:JOL589777 JEP589390:JEP589777 IUT589390:IUT589777 IKX589390:IKX589777 IBB589390:IBB589777 HRF589390:HRF589777 HHJ589390:HHJ589777 GXN589390:GXN589777 GNR589390:GNR589777 GDV589390:GDV589777 FTZ589390:FTZ589777 FKD589390:FKD589777 FAH589390:FAH589777 EQL589390:EQL589777 EGP589390:EGP589777 DWT589390:DWT589777 DMX589390:DMX589777 DDB589390:DDB589777 CTF589390:CTF589777 CJJ589390:CJJ589777 BZN589390:BZN589777 BPR589390:BPR589777 BFV589390:BFV589777 AVZ589390:AVZ589777 AMD589390:AMD589777 ACH589390:ACH589777 SL589390:SL589777 IP589390:IP589777 E589390:E589777 WVB523854:WVB524241 WLF523854:WLF524241 WBJ523854:WBJ524241 VRN523854:VRN524241 VHR523854:VHR524241 UXV523854:UXV524241 UNZ523854:UNZ524241 UED523854:UED524241 TUH523854:TUH524241 TKL523854:TKL524241 TAP523854:TAP524241 SQT523854:SQT524241 SGX523854:SGX524241 RXB523854:RXB524241 RNF523854:RNF524241 RDJ523854:RDJ524241 QTN523854:QTN524241 QJR523854:QJR524241 PZV523854:PZV524241 PPZ523854:PPZ524241 PGD523854:PGD524241 OWH523854:OWH524241 OML523854:OML524241 OCP523854:OCP524241 NST523854:NST524241 NIX523854:NIX524241 MZB523854:MZB524241 MPF523854:MPF524241 MFJ523854:MFJ524241 LVN523854:LVN524241 LLR523854:LLR524241 LBV523854:LBV524241 KRZ523854:KRZ524241 KID523854:KID524241 JYH523854:JYH524241 JOL523854:JOL524241 JEP523854:JEP524241 IUT523854:IUT524241 IKX523854:IKX524241 IBB523854:IBB524241 HRF523854:HRF524241 HHJ523854:HHJ524241 GXN523854:GXN524241 GNR523854:GNR524241 GDV523854:GDV524241 FTZ523854:FTZ524241 FKD523854:FKD524241 FAH523854:FAH524241 EQL523854:EQL524241 EGP523854:EGP524241 DWT523854:DWT524241 DMX523854:DMX524241 DDB523854:DDB524241 CTF523854:CTF524241 CJJ523854:CJJ524241 BZN523854:BZN524241 BPR523854:BPR524241 BFV523854:BFV524241 AVZ523854:AVZ524241 AMD523854:AMD524241 ACH523854:ACH524241 SL523854:SL524241 IP523854:IP524241 E523854:E524241 WVB458318:WVB458705 WLF458318:WLF458705 WBJ458318:WBJ458705 VRN458318:VRN458705 VHR458318:VHR458705 UXV458318:UXV458705 UNZ458318:UNZ458705 UED458318:UED458705 TUH458318:TUH458705 TKL458318:TKL458705 TAP458318:TAP458705 SQT458318:SQT458705 SGX458318:SGX458705 RXB458318:RXB458705 RNF458318:RNF458705 RDJ458318:RDJ458705 QTN458318:QTN458705 QJR458318:QJR458705 PZV458318:PZV458705 PPZ458318:PPZ458705 PGD458318:PGD458705 OWH458318:OWH458705 OML458318:OML458705 OCP458318:OCP458705 NST458318:NST458705 NIX458318:NIX458705 MZB458318:MZB458705 MPF458318:MPF458705 MFJ458318:MFJ458705 LVN458318:LVN458705 LLR458318:LLR458705 LBV458318:LBV458705 KRZ458318:KRZ458705 KID458318:KID458705 JYH458318:JYH458705 JOL458318:JOL458705 JEP458318:JEP458705 IUT458318:IUT458705 IKX458318:IKX458705 IBB458318:IBB458705 HRF458318:HRF458705 HHJ458318:HHJ458705 GXN458318:GXN458705 GNR458318:GNR458705 GDV458318:GDV458705 FTZ458318:FTZ458705 FKD458318:FKD458705 FAH458318:FAH458705 EQL458318:EQL458705 EGP458318:EGP458705 DWT458318:DWT458705 DMX458318:DMX458705 DDB458318:DDB458705 CTF458318:CTF458705 CJJ458318:CJJ458705 BZN458318:BZN458705 BPR458318:BPR458705 BFV458318:BFV458705 AVZ458318:AVZ458705 AMD458318:AMD458705 ACH458318:ACH458705 SL458318:SL458705 IP458318:IP458705 E458318:E458705 WVB392782:WVB393169 WLF392782:WLF393169 WBJ392782:WBJ393169 VRN392782:VRN393169 VHR392782:VHR393169 UXV392782:UXV393169 UNZ392782:UNZ393169 UED392782:UED393169 TUH392782:TUH393169 TKL392782:TKL393169 TAP392782:TAP393169 SQT392782:SQT393169 SGX392782:SGX393169 RXB392782:RXB393169 RNF392782:RNF393169 RDJ392782:RDJ393169 QTN392782:QTN393169 QJR392782:QJR393169 PZV392782:PZV393169 PPZ392782:PPZ393169 PGD392782:PGD393169 OWH392782:OWH393169 OML392782:OML393169 OCP392782:OCP393169 NST392782:NST393169 NIX392782:NIX393169 MZB392782:MZB393169 MPF392782:MPF393169 MFJ392782:MFJ393169 LVN392782:LVN393169 LLR392782:LLR393169 LBV392782:LBV393169 KRZ392782:KRZ393169 KID392782:KID393169 JYH392782:JYH393169 JOL392782:JOL393169 JEP392782:JEP393169 IUT392782:IUT393169 IKX392782:IKX393169 IBB392782:IBB393169 HRF392782:HRF393169 HHJ392782:HHJ393169 GXN392782:GXN393169 GNR392782:GNR393169 GDV392782:GDV393169 FTZ392782:FTZ393169 FKD392782:FKD393169 FAH392782:FAH393169 EQL392782:EQL393169 EGP392782:EGP393169 DWT392782:DWT393169 DMX392782:DMX393169 DDB392782:DDB393169 CTF392782:CTF393169 CJJ392782:CJJ393169 BZN392782:BZN393169 BPR392782:BPR393169 BFV392782:BFV393169 AVZ392782:AVZ393169 AMD392782:AMD393169 ACH392782:ACH393169 SL392782:SL393169 IP392782:IP393169 E392782:E393169 WVB327246:WVB327633 WLF327246:WLF327633 WBJ327246:WBJ327633 VRN327246:VRN327633 VHR327246:VHR327633 UXV327246:UXV327633 UNZ327246:UNZ327633 UED327246:UED327633 TUH327246:TUH327633 TKL327246:TKL327633 TAP327246:TAP327633 SQT327246:SQT327633 SGX327246:SGX327633 RXB327246:RXB327633 RNF327246:RNF327633 RDJ327246:RDJ327633 QTN327246:QTN327633 QJR327246:QJR327633 PZV327246:PZV327633 PPZ327246:PPZ327633 PGD327246:PGD327633 OWH327246:OWH327633 OML327246:OML327633 OCP327246:OCP327633 NST327246:NST327633 NIX327246:NIX327633 MZB327246:MZB327633 MPF327246:MPF327633 MFJ327246:MFJ327633 LVN327246:LVN327633 LLR327246:LLR327633 LBV327246:LBV327633 KRZ327246:KRZ327633 KID327246:KID327633 JYH327246:JYH327633 JOL327246:JOL327633 JEP327246:JEP327633 IUT327246:IUT327633 IKX327246:IKX327633 IBB327246:IBB327633 HRF327246:HRF327633 HHJ327246:HHJ327633 GXN327246:GXN327633 GNR327246:GNR327633 GDV327246:GDV327633 FTZ327246:FTZ327633 FKD327246:FKD327633 FAH327246:FAH327633 EQL327246:EQL327633 EGP327246:EGP327633 DWT327246:DWT327633 DMX327246:DMX327633 DDB327246:DDB327633 CTF327246:CTF327633 CJJ327246:CJJ327633 BZN327246:BZN327633 BPR327246:BPR327633 BFV327246:BFV327633 AVZ327246:AVZ327633 AMD327246:AMD327633 ACH327246:ACH327633 SL327246:SL327633 IP327246:IP327633 E327246:E327633 WVB261710:WVB262097 WLF261710:WLF262097 WBJ261710:WBJ262097 VRN261710:VRN262097 VHR261710:VHR262097 UXV261710:UXV262097 UNZ261710:UNZ262097 UED261710:UED262097 TUH261710:TUH262097 TKL261710:TKL262097 TAP261710:TAP262097 SQT261710:SQT262097 SGX261710:SGX262097 RXB261710:RXB262097 RNF261710:RNF262097 RDJ261710:RDJ262097 QTN261710:QTN262097 QJR261710:QJR262097 PZV261710:PZV262097 PPZ261710:PPZ262097 PGD261710:PGD262097 OWH261710:OWH262097 OML261710:OML262097 OCP261710:OCP262097 NST261710:NST262097 NIX261710:NIX262097 MZB261710:MZB262097 MPF261710:MPF262097 MFJ261710:MFJ262097 LVN261710:LVN262097 LLR261710:LLR262097 LBV261710:LBV262097 KRZ261710:KRZ262097 KID261710:KID262097 JYH261710:JYH262097 JOL261710:JOL262097 JEP261710:JEP262097 IUT261710:IUT262097 IKX261710:IKX262097 IBB261710:IBB262097 HRF261710:HRF262097 HHJ261710:HHJ262097 GXN261710:GXN262097 GNR261710:GNR262097 GDV261710:GDV262097 FTZ261710:FTZ262097 FKD261710:FKD262097 FAH261710:FAH262097 EQL261710:EQL262097 EGP261710:EGP262097 DWT261710:DWT262097 DMX261710:DMX262097 DDB261710:DDB262097 CTF261710:CTF262097 CJJ261710:CJJ262097 BZN261710:BZN262097 BPR261710:BPR262097 BFV261710:BFV262097 AVZ261710:AVZ262097 AMD261710:AMD262097 ACH261710:ACH262097 SL261710:SL262097 IP261710:IP262097 E261710:E262097 WVB196174:WVB196561 WLF196174:WLF196561 WBJ196174:WBJ196561 VRN196174:VRN196561 VHR196174:VHR196561 UXV196174:UXV196561 UNZ196174:UNZ196561 UED196174:UED196561 TUH196174:TUH196561 TKL196174:TKL196561 TAP196174:TAP196561 SQT196174:SQT196561 SGX196174:SGX196561 RXB196174:RXB196561 RNF196174:RNF196561 RDJ196174:RDJ196561 QTN196174:QTN196561 QJR196174:QJR196561 PZV196174:PZV196561 PPZ196174:PPZ196561 PGD196174:PGD196561 OWH196174:OWH196561 OML196174:OML196561 OCP196174:OCP196561 NST196174:NST196561 NIX196174:NIX196561 MZB196174:MZB196561 MPF196174:MPF196561 MFJ196174:MFJ196561 LVN196174:LVN196561 LLR196174:LLR196561 LBV196174:LBV196561 KRZ196174:KRZ196561 KID196174:KID196561 JYH196174:JYH196561 JOL196174:JOL196561 JEP196174:JEP196561 IUT196174:IUT196561 IKX196174:IKX196561 IBB196174:IBB196561 HRF196174:HRF196561 HHJ196174:HHJ196561 GXN196174:GXN196561 GNR196174:GNR196561 GDV196174:GDV196561 FTZ196174:FTZ196561 FKD196174:FKD196561 FAH196174:FAH196561 EQL196174:EQL196561 EGP196174:EGP196561 DWT196174:DWT196561 DMX196174:DMX196561 DDB196174:DDB196561 CTF196174:CTF196561 CJJ196174:CJJ196561 BZN196174:BZN196561 BPR196174:BPR196561 BFV196174:BFV196561 AVZ196174:AVZ196561 AMD196174:AMD196561 ACH196174:ACH196561 SL196174:SL196561 IP196174:IP196561 E196174:E196561 WVB130638:WVB131025 WLF130638:WLF131025 WBJ130638:WBJ131025 VRN130638:VRN131025 VHR130638:VHR131025 UXV130638:UXV131025 UNZ130638:UNZ131025 UED130638:UED131025 TUH130638:TUH131025 TKL130638:TKL131025 TAP130638:TAP131025 SQT130638:SQT131025 SGX130638:SGX131025 RXB130638:RXB131025 RNF130638:RNF131025 RDJ130638:RDJ131025 QTN130638:QTN131025 QJR130638:QJR131025 PZV130638:PZV131025 PPZ130638:PPZ131025 PGD130638:PGD131025 OWH130638:OWH131025 OML130638:OML131025 OCP130638:OCP131025 NST130638:NST131025 NIX130638:NIX131025 MZB130638:MZB131025 MPF130638:MPF131025 MFJ130638:MFJ131025 LVN130638:LVN131025 LLR130638:LLR131025 LBV130638:LBV131025 KRZ130638:KRZ131025 KID130638:KID131025 JYH130638:JYH131025 JOL130638:JOL131025 JEP130638:JEP131025 IUT130638:IUT131025 IKX130638:IKX131025 IBB130638:IBB131025 HRF130638:HRF131025 HHJ130638:HHJ131025 GXN130638:GXN131025 GNR130638:GNR131025 GDV130638:GDV131025 FTZ130638:FTZ131025 FKD130638:FKD131025 FAH130638:FAH131025 EQL130638:EQL131025 EGP130638:EGP131025 DWT130638:DWT131025 DMX130638:DMX131025 DDB130638:DDB131025 CTF130638:CTF131025 CJJ130638:CJJ131025 BZN130638:BZN131025 BPR130638:BPR131025 BFV130638:BFV131025 AVZ130638:AVZ131025 AMD130638:AMD131025 ACH130638:ACH131025 SL130638:SL131025 IP130638:IP131025 E130638:E131025 WVB65102:WVB65489 WLF65102:WLF65489 WBJ65102:WBJ65489 VRN65102:VRN65489 VHR65102:VHR65489 UXV65102:UXV65489 UNZ65102:UNZ65489 UED65102:UED65489 TUH65102:TUH65489 TKL65102:TKL65489 TAP65102:TAP65489 SQT65102:SQT65489 SGX65102:SGX65489 RXB65102:RXB65489 RNF65102:RNF65489 RDJ65102:RDJ65489 QTN65102:QTN65489 QJR65102:QJR65489 PZV65102:PZV65489 PPZ65102:PPZ65489 PGD65102:PGD65489 OWH65102:OWH65489 OML65102:OML65489 OCP65102:OCP65489 NST65102:NST65489 NIX65102:NIX65489 MZB65102:MZB65489 MPF65102:MPF65489 MFJ65102:MFJ65489 LVN65102:LVN65489 LLR65102:LLR65489 LBV65102:LBV65489 KRZ65102:KRZ65489 KID65102:KID65489 JYH65102:JYH65489 JOL65102:JOL65489 JEP65102:JEP65489 IUT65102:IUT65489 IKX65102:IKX65489 IBB65102:IBB65489 HRF65102:HRF65489 HHJ65102:HHJ65489 GXN65102:GXN65489 GNR65102:GNR65489 GDV65102:GDV65489 FTZ65102:FTZ65489 FKD65102:FKD65489 FAH65102:FAH65489 EQL65102:EQL65489 EGP65102:EGP65489 DWT65102:DWT65489 DMX65102:DMX65489 DDB65102:DDB65489 CTF65102:CTF65489 CJJ65102:CJJ65489 BZN65102:BZN65489 BPR65102:BPR65489 BFV65102:BFV65489 AVZ65102:AVZ65489 AMD65102:AMD65489 ACH65102:ACH65489 SL65102:SL65489 IP65102:IP65489 E65102:E65489 F65488:F65489 WVC982992:WVC982993 WLG982992:WLG982993 WBK982992:WBK982993 VRO982992:VRO982993 VHS982992:VHS982993 UXW982992:UXW982993 UOA982992:UOA982993 UEE982992:UEE982993 TUI982992:TUI982993 TKM982992:TKM982993 TAQ982992:TAQ982993 SQU982992:SQU982993 SGY982992:SGY982993 RXC982992:RXC982993 RNG982992:RNG982993 RDK982992:RDK982993 QTO982992:QTO982993 QJS982992:QJS982993 PZW982992:PZW982993 PQA982992:PQA982993 PGE982992:PGE982993 OWI982992:OWI982993 OMM982992:OMM982993 OCQ982992:OCQ982993 NSU982992:NSU982993 NIY982992:NIY982993 MZC982992:MZC982993 MPG982992:MPG982993 MFK982992:MFK982993 LVO982992:LVO982993 LLS982992:LLS982993 LBW982992:LBW982993 KSA982992:KSA982993 KIE982992:KIE982993 JYI982992:JYI982993 JOM982992:JOM982993 JEQ982992:JEQ982993 IUU982992:IUU982993 IKY982992:IKY982993 IBC982992:IBC982993 HRG982992:HRG982993 HHK982992:HHK982993 GXO982992:GXO982993 GNS982992:GNS982993 GDW982992:GDW982993 FUA982992:FUA982993 FKE982992:FKE982993 FAI982992:FAI982993 EQM982992:EQM982993 EGQ982992:EGQ982993 DWU982992:DWU982993 DMY982992:DMY982993 DDC982992:DDC982993 CTG982992:CTG982993 CJK982992:CJK982993 BZO982992:BZO982993 BPS982992:BPS982993 BFW982992:BFW982993 AWA982992:AWA982993 AME982992:AME982993 ACI982992:ACI982993 SM982992:SM982993 IQ982992:IQ982993 F982992:F982993 WVC917456:WVC917457 WLG917456:WLG917457 WBK917456:WBK917457 VRO917456:VRO917457 VHS917456:VHS917457 UXW917456:UXW917457 UOA917456:UOA917457 UEE917456:UEE917457 TUI917456:TUI917457 TKM917456:TKM917457 TAQ917456:TAQ917457 SQU917456:SQU917457 SGY917456:SGY917457 RXC917456:RXC917457 RNG917456:RNG917457 RDK917456:RDK917457 QTO917456:QTO917457 QJS917456:QJS917457 PZW917456:PZW917457 PQA917456:PQA917457 PGE917456:PGE917457 OWI917456:OWI917457 OMM917456:OMM917457 OCQ917456:OCQ917457 NSU917456:NSU917457 NIY917456:NIY917457 MZC917456:MZC917457 MPG917456:MPG917457 MFK917456:MFK917457 LVO917456:LVO917457 LLS917456:LLS917457 LBW917456:LBW917457 KSA917456:KSA917457 KIE917456:KIE917457 JYI917456:JYI917457 JOM917456:JOM917457 JEQ917456:JEQ917457 IUU917456:IUU917457 IKY917456:IKY917457 IBC917456:IBC917457 HRG917456:HRG917457 HHK917456:HHK917457 GXO917456:GXO917457 GNS917456:GNS917457 GDW917456:GDW917457 FUA917456:FUA917457 FKE917456:FKE917457 FAI917456:FAI917457 EQM917456:EQM917457 EGQ917456:EGQ917457 DWU917456:DWU917457 DMY917456:DMY917457 DDC917456:DDC917457 CTG917456:CTG917457 CJK917456:CJK917457 BZO917456:BZO917457 BPS917456:BPS917457 BFW917456:BFW917457 AWA917456:AWA917457 AME917456:AME917457 ACI917456:ACI917457 SM917456:SM917457 IQ917456:IQ917457 F917456:F917457 WVC851920:WVC851921 WLG851920:WLG851921 WBK851920:WBK851921 VRO851920:VRO851921 VHS851920:VHS851921 UXW851920:UXW851921 UOA851920:UOA851921 UEE851920:UEE851921 TUI851920:TUI851921 TKM851920:TKM851921 TAQ851920:TAQ851921 SQU851920:SQU851921 SGY851920:SGY851921 RXC851920:RXC851921 RNG851920:RNG851921 RDK851920:RDK851921 QTO851920:QTO851921 QJS851920:QJS851921 PZW851920:PZW851921 PQA851920:PQA851921 PGE851920:PGE851921 OWI851920:OWI851921 OMM851920:OMM851921 OCQ851920:OCQ851921 NSU851920:NSU851921 NIY851920:NIY851921 MZC851920:MZC851921 MPG851920:MPG851921 MFK851920:MFK851921 LVO851920:LVO851921 LLS851920:LLS851921 LBW851920:LBW851921 KSA851920:KSA851921 KIE851920:KIE851921 JYI851920:JYI851921 JOM851920:JOM851921 JEQ851920:JEQ851921 IUU851920:IUU851921 IKY851920:IKY851921 IBC851920:IBC851921 HRG851920:HRG851921 HHK851920:HHK851921 GXO851920:GXO851921 GNS851920:GNS851921 GDW851920:GDW851921 FUA851920:FUA851921 FKE851920:FKE851921 FAI851920:FAI851921 EQM851920:EQM851921 EGQ851920:EGQ851921 DWU851920:DWU851921 DMY851920:DMY851921 DDC851920:DDC851921 CTG851920:CTG851921 CJK851920:CJK851921 BZO851920:BZO851921 BPS851920:BPS851921 BFW851920:BFW851921 AWA851920:AWA851921 AME851920:AME851921 ACI851920:ACI851921 SM851920:SM851921 IQ851920:IQ851921 F851920:F851921 WVC786384:WVC786385 WLG786384:WLG786385 WBK786384:WBK786385 VRO786384:VRO786385 VHS786384:VHS786385 UXW786384:UXW786385 UOA786384:UOA786385 UEE786384:UEE786385 TUI786384:TUI786385 TKM786384:TKM786385 TAQ786384:TAQ786385 SQU786384:SQU786385 SGY786384:SGY786385 RXC786384:RXC786385 RNG786384:RNG786385 RDK786384:RDK786385 QTO786384:QTO786385 QJS786384:QJS786385 PZW786384:PZW786385 PQA786384:PQA786385 PGE786384:PGE786385 OWI786384:OWI786385 OMM786384:OMM786385 OCQ786384:OCQ786385 NSU786384:NSU786385 NIY786384:NIY786385 MZC786384:MZC786385 MPG786384:MPG786385 MFK786384:MFK786385 LVO786384:LVO786385 LLS786384:LLS786385 LBW786384:LBW786385 KSA786384:KSA786385 KIE786384:KIE786385 JYI786384:JYI786385 JOM786384:JOM786385 JEQ786384:JEQ786385 IUU786384:IUU786385 IKY786384:IKY786385 IBC786384:IBC786385 HRG786384:HRG786385 HHK786384:HHK786385 GXO786384:GXO786385 GNS786384:GNS786385 GDW786384:GDW786385 FUA786384:FUA786385 FKE786384:FKE786385 FAI786384:FAI786385 EQM786384:EQM786385 EGQ786384:EGQ786385 DWU786384:DWU786385 DMY786384:DMY786385 DDC786384:DDC786385 CTG786384:CTG786385 CJK786384:CJK786385 BZO786384:BZO786385 BPS786384:BPS786385 BFW786384:BFW786385 AWA786384:AWA786385 AME786384:AME786385 ACI786384:ACI786385 SM786384:SM786385 IQ786384:IQ786385 F786384:F786385 WVC720848:WVC720849 WLG720848:WLG720849 WBK720848:WBK720849 VRO720848:VRO720849 VHS720848:VHS720849 UXW720848:UXW720849 UOA720848:UOA720849 UEE720848:UEE720849 TUI720848:TUI720849 TKM720848:TKM720849 TAQ720848:TAQ720849 SQU720848:SQU720849 SGY720848:SGY720849 RXC720848:RXC720849 RNG720848:RNG720849 RDK720848:RDK720849 QTO720848:QTO720849 QJS720848:QJS720849 PZW720848:PZW720849 PQA720848:PQA720849 PGE720848:PGE720849 OWI720848:OWI720849 OMM720848:OMM720849 OCQ720848:OCQ720849 NSU720848:NSU720849 NIY720848:NIY720849 MZC720848:MZC720849 MPG720848:MPG720849 MFK720848:MFK720849 LVO720848:LVO720849 LLS720848:LLS720849 LBW720848:LBW720849 KSA720848:KSA720849 KIE720848:KIE720849 JYI720848:JYI720849 JOM720848:JOM720849 JEQ720848:JEQ720849 IUU720848:IUU720849 IKY720848:IKY720849 IBC720848:IBC720849 HRG720848:HRG720849 HHK720848:HHK720849 GXO720848:GXO720849 GNS720848:GNS720849 GDW720848:GDW720849 FUA720848:FUA720849 FKE720848:FKE720849 FAI720848:FAI720849 EQM720848:EQM720849 EGQ720848:EGQ720849 DWU720848:DWU720849 DMY720848:DMY720849 DDC720848:DDC720849 CTG720848:CTG720849 CJK720848:CJK720849 BZO720848:BZO720849 BPS720848:BPS720849 BFW720848:BFW720849 AWA720848:AWA720849 AME720848:AME720849 ACI720848:ACI720849 SM720848:SM720849 IQ720848:IQ720849 F720848:F720849 WVC655312:WVC655313 WLG655312:WLG655313 WBK655312:WBK655313 VRO655312:VRO655313 VHS655312:VHS655313 UXW655312:UXW655313 UOA655312:UOA655313 UEE655312:UEE655313 TUI655312:TUI655313 TKM655312:TKM655313 TAQ655312:TAQ655313 SQU655312:SQU655313 SGY655312:SGY655313 RXC655312:RXC655313 RNG655312:RNG655313 RDK655312:RDK655313 QTO655312:QTO655313 QJS655312:QJS655313 PZW655312:PZW655313 PQA655312:PQA655313 PGE655312:PGE655313 OWI655312:OWI655313 OMM655312:OMM655313 OCQ655312:OCQ655313 NSU655312:NSU655313 NIY655312:NIY655313 MZC655312:MZC655313 MPG655312:MPG655313 MFK655312:MFK655313 LVO655312:LVO655313 LLS655312:LLS655313 LBW655312:LBW655313 KSA655312:KSA655313 KIE655312:KIE655313 JYI655312:JYI655313 JOM655312:JOM655313 JEQ655312:JEQ655313 IUU655312:IUU655313 IKY655312:IKY655313 IBC655312:IBC655313 HRG655312:HRG655313 HHK655312:HHK655313 GXO655312:GXO655313 GNS655312:GNS655313 GDW655312:GDW655313 FUA655312:FUA655313 FKE655312:FKE655313 FAI655312:FAI655313 EQM655312:EQM655313 EGQ655312:EGQ655313 DWU655312:DWU655313 DMY655312:DMY655313 DDC655312:DDC655313 CTG655312:CTG655313 CJK655312:CJK655313 BZO655312:BZO655313 BPS655312:BPS655313 BFW655312:BFW655313 AWA655312:AWA655313 AME655312:AME655313 ACI655312:ACI655313 SM655312:SM655313 IQ655312:IQ655313 F655312:F655313 WVC589776:WVC589777 WLG589776:WLG589777 WBK589776:WBK589777 VRO589776:VRO589777 VHS589776:VHS589777 UXW589776:UXW589777 UOA589776:UOA589777 UEE589776:UEE589777 TUI589776:TUI589777 TKM589776:TKM589777 TAQ589776:TAQ589777 SQU589776:SQU589777 SGY589776:SGY589777 RXC589776:RXC589777 RNG589776:RNG589777 RDK589776:RDK589777 QTO589776:QTO589777 QJS589776:QJS589777 PZW589776:PZW589777 PQA589776:PQA589777 PGE589776:PGE589777 OWI589776:OWI589777 OMM589776:OMM589777 OCQ589776:OCQ589777 NSU589776:NSU589777 NIY589776:NIY589777 MZC589776:MZC589777 MPG589776:MPG589777 MFK589776:MFK589777 LVO589776:LVO589777 LLS589776:LLS589777 LBW589776:LBW589777 KSA589776:KSA589777 KIE589776:KIE589777 JYI589776:JYI589777 JOM589776:JOM589777 JEQ589776:JEQ589777 IUU589776:IUU589777 IKY589776:IKY589777 IBC589776:IBC589777 HRG589776:HRG589777 HHK589776:HHK589777 GXO589776:GXO589777 GNS589776:GNS589777 GDW589776:GDW589777 FUA589776:FUA589777 FKE589776:FKE589777 FAI589776:FAI589777 EQM589776:EQM589777 EGQ589776:EGQ589777 DWU589776:DWU589777 DMY589776:DMY589777 DDC589776:DDC589777 CTG589776:CTG589777 CJK589776:CJK589777 BZO589776:BZO589777 BPS589776:BPS589777 BFW589776:BFW589777 AWA589776:AWA589777 AME589776:AME589777 ACI589776:ACI589777 SM589776:SM589777 IQ589776:IQ589777 F589776:F589777 WVC524240:WVC524241 WLG524240:WLG524241 WBK524240:WBK524241 VRO524240:VRO524241 VHS524240:VHS524241 UXW524240:UXW524241 UOA524240:UOA524241 UEE524240:UEE524241 TUI524240:TUI524241 TKM524240:TKM524241 TAQ524240:TAQ524241 SQU524240:SQU524241 SGY524240:SGY524241 RXC524240:RXC524241 RNG524240:RNG524241 RDK524240:RDK524241 QTO524240:QTO524241 QJS524240:QJS524241 PZW524240:PZW524241 PQA524240:PQA524241 PGE524240:PGE524241 OWI524240:OWI524241 OMM524240:OMM524241 OCQ524240:OCQ524241 NSU524240:NSU524241 NIY524240:NIY524241 MZC524240:MZC524241 MPG524240:MPG524241 MFK524240:MFK524241 LVO524240:LVO524241 LLS524240:LLS524241 LBW524240:LBW524241 KSA524240:KSA524241 KIE524240:KIE524241 JYI524240:JYI524241 JOM524240:JOM524241 JEQ524240:JEQ524241 IUU524240:IUU524241 IKY524240:IKY524241 IBC524240:IBC524241 HRG524240:HRG524241 HHK524240:HHK524241 GXO524240:GXO524241 GNS524240:GNS524241 GDW524240:GDW524241 FUA524240:FUA524241 FKE524240:FKE524241 FAI524240:FAI524241 EQM524240:EQM524241 EGQ524240:EGQ524241 DWU524240:DWU524241 DMY524240:DMY524241 DDC524240:DDC524241 CTG524240:CTG524241 CJK524240:CJK524241 BZO524240:BZO524241 BPS524240:BPS524241 BFW524240:BFW524241 AWA524240:AWA524241 AME524240:AME524241 ACI524240:ACI524241 SM524240:SM524241 IQ524240:IQ524241 F524240:F524241 WVC458704:WVC458705 WLG458704:WLG458705 WBK458704:WBK458705 VRO458704:VRO458705 VHS458704:VHS458705 UXW458704:UXW458705 UOA458704:UOA458705 UEE458704:UEE458705 TUI458704:TUI458705 TKM458704:TKM458705 TAQ458704:TAQ458705 SQU458704:SQU458705 SGY458704:SGY458705 RXC458704:RXC458705 RNG458704:RNG458705 RDK458704:RDK458705 QTO458704:QTO458705 QJS458704:QJS458705 PZW458704:PZW458705 PQA458704:PQA458705 PGE458704:PGE458705 OWI458704:OWI458705 OMM458704:OMM458705 OCQ458704:OCQ458705 NSU458704:NSU458705 NIY458704:NIY458705 MZC458704:MZC458705 MPG458704:MPG458705 MFK458704:MFK458705 LVO458704:LVO458705 LLS458704:LLS458705 LBW458704:LBW458705 KSA458704:KSA458705 KIE458704:KIE458705 JYI458704:JYI458705 JOM458704:JOM458705 JEQ458704:JEQ458705 IUU458704:IUU458705 IKY458704:IKY458705 IBC458704:IBC458705 HRG458704:HRG458705 HHK458704:HHK458705 GXO458704:GXO458705 GNS458704:GNS458705 GDW458704:GDW458705 FUA458704:FUA458705 FKE458704:FKE458705 FAI458704:FAI458705 EQM458704:EQM458705 EGQ458704:EGQ458705 DWU458704:DWU458705 DMY458704:DMY458705 DDC458704:DDC458705 CTG458704:CTG458705 CJK458704:CJK458705 BZO458704:BZO458705 BPS458704:BPS458705 BFW458704:BFW458705 AWA458704:AWA458705 AME458704:AME458705 ACI458704:ACI458705 SM458704:SM458705 IQ458704:IQ458705 F458704:F458705 WVC393168:WVC393169 WLG393168:WLG393169 WBK393168:WBK393169 VRO393168:VRO393169 VHS393168:VHS393169 UXW393168:UXW393169 UOA393168:UOA393169 UEE393168:UEE393169 TUI393168:TUI393169 TKM393168:TKM393169 TAQ393168:TAQ393169 SQU393168:SQU393169 SGY393168:SGY393169 RXC393168:RXC393169 RNG393168:RNG393169 RDK393168:RDK393169 QTO393168:QTO393169 QJS393168:QJS393169 PZW393168:PZW393169 PQA393168:PQA393169 PGE393168:PGE393169 OWI393168:OWI393169 OMM393168:OMM393169 OCQ393168:OCQ393169 NSU393168:NSU393169 NIY393168:NIY393169 MZC393168:MZC393169 MPG393168:MPG393169 MFK393168:MFK393169 LVO393168:LVO393169 LLS393168:LLS393169 LBW393168:LBW393169 KSA393168:KSA393169 KIE393168:KIE393169 JYI393168:JYI393169 JOM393168:JOM393169 JEQ393168:JEQ393169 IUU393168:IUU393169 IKY393168:IKY393169 IBC393168:IBC393169 HRG393168:HRG393169 HHK393168:HHK393169 GXO393168:GXO393169 GNS393168:GNS393169 GDW393168:GDW393169 FUA393168:FUA393169 FKE393168:FKE393169 FAI393168:FAI393169 EQM393168:EQM393169 EGQ393168:EGQ393169 DWU393168:DWU393169 DMY393168:DMY393169 DDC393168:DDC393169 CTG393168:CTG393169 CJK393168:CJK393169 BZO393168:BZO393169 BPS393168:BPS393169 BFW393168:BFW393169 AWA393168:AWA393169 AME393168:AME393169 ACI393168:ACI393169 SM393168:SM393169 IQ393168:IQ393169 F393168:F393169 WVC327632:WVC327633 WLG327632:WLG327633 WBK327632:WBK327633 VRO327632:VRO327633 VHS327632:VHS327633 UXW327632:UXW327633 UOA327632:UOA327633 UEE327632:UEE327633 TUI327632:TUI327633 TKM327632:TKM327633 TAQ327632:TAQ327633 SQU327632:SQU327633 SGY327632:SGY327633 RXC327632:RXC327633 RNG327632:RNG327633 RDK327632:RDK327633 QTO327632:QTO327633 QJS327632:QJS327633 PZW327632:PZW327633 PQA327632:PQA327633 PGE327632:PGE327633 OWI327632:OWI327633 OMM327632:OMM327633 OCQ327632:OCQ327633 NSU327632:NSU327633 NIY327632:NIY327633 MZC327632:MZC327633 MPG327632:MPG327633 MFK327632:MFK327633 LVO327632:LVO327633 LLS327632:LLS327633 LBW327632:LBW327633 KSA327632:KSA327633 KIE327632:KIE327633 JYI327632:JYI327633 JOM327632:JOM327633 JEQ327632:JEQ327633 IUU327632:IUU327633 IKY327632:IKY327633 IBC327632:IBC327633 HRG327632:HRG327633 HHK327632:HHK327633 GXO327632:GXO327633 GNS327632:GNS327633 GDW327632:GDW327633 FUA327632:FUA327633 FKE327632:FKE327633 FAI327632:FAI327633 EQM327632:EQM327633 EGQ327632:EGQ327633 DWU327632:DWU327633 DMY327632:DMY327633 DDC327632:DDC327633 CTG327632:CTG327633 CJK327632:CJK327633 BZO327632:BZO327633 BPS327632:BPS327633 BFW327632:BFW327633 AWA327632:AWA327633 AME327632:AME327633 ACI327632:ACI327633 SM327632:SM327633 IQ327632:IQ327633 F327632:F327633 WVC262096:WVC262097 WLG262096:WLG262097 WBK262096:WBK262097 VRO262096:VRO262097 VHS262096:VHS262097 UXW262096:UXW262097 UOA262096:UOA262097 UEE262096:UEE262097 TUI262096:TUI262097 TKM262096:TKM262097 TAQ262096:TAQ262097 SQU262096:SQU262097 SGY262096:SGY262097 RXC262096:RXC262097 RNG262096:RNG262097 RDK262096:RDK262097 QTO262096:QTO262097 QJS262096:QJS262097 PZW262096:PZW262097 PQA262096:PQA262097 PGE262096:PGE262097 OWI262096:OWI262097 OMM262096:OMM262097 OCQ262096:OCQ262097 NSU262096:NSU262097 NIY262096:NIY262097 MZC262096:MZC262097 MPG262096:MPG262097 MFK262096:MFK262097 LVO262096:LVO262097 LLS262096:LLS262097 LBW262096:LBW262097 KSA262096:KSA262097 KIE262096:KIE262097 JYI262096:JYI262097 JOM262096:JOM262097 JEQ262096:JEQ262097 IUU262096:IUU262097 IKY262096:IKY262097 IBC262096:IBC262097 HRG262096:HRG262097 HHK262096:HHK262097 GXO262096:GXO262097 GNS262096:GNS262097 GDW262096:GDW262097 FUA262096:FUA262097 FKE262096:FKE262097 FAI262096:FAI262097 EQM262096:EQM262097 EGQ262096:EGQ262097 DWU262096:DWU262097 DMY262096:DMY262097 DDC262096:DDC262097 CTG262096:CTG262097 CJK262096:CJK262097 BZO262096:BZO262097 BPS262096:BPS262097 BFW262096:BFW262097 AWA262096:AWA262097 AME262096:AME262097 ACI262096:ACI262097 SM262096:SM262097 IQ262096:IQ262097 F262096:F262097 WVC196560:WVC196561 WLG196560:WLG196561 WBK196560:WBK196561 VRO196560:VRO196561 VHS196560:VHS196561 UXW196560:UXW196561 UOA196560:UOA196561 UEE196560:UEE196561 TUI196560:TUI196561 TKM196560:TKM196561 TAQ196560:TAQ196561 SQU196560:SQU196561 SGY196560:SGY196561 RXC196560:RXC196561 RNG196560:RNG196561 RDK196560:RDK196561 QTO196560:QTO196561 QJS196560:QJS196561 PZW196560:PZW196561 PQA196560:PQA196561 PGE196560:PGE196561 OWI196560:OWI196561 OMM196560:OMM196561 OCQ196560:OCQ196561 NSU196560:NSU196561 NIY196560:NIY196561 MZC196560:MZC196561 MPG196560:MPG196561 MFK196560:MFK196561 LVO196560:LVO196561 LLS196560:LLS196561 LBW196560:LBW196561 KSA196560:KSA196561 KIE196560:KIE196561 JYI196560:JYI196561 JOM196560:JOM196561 JEQ196560:JEQ196561 IUU196560:IUU196561 IKY196560:IKY196561 IBC196560:IBC196561 HRG196560:HRG196561 HHK196560:HHK196561 GXO196560:GXO196561 GNS196560:GNS196561 GDW196560:GDW196561 FUA196560:FUA196561 FKE196560:FKE196561 FAI196560:FAI196561 EQM196560:EQM196561 EGQ196560:EGQ196561 DWU196560:DWU196561 DMY196560:DMY196561 DDC196560:DDC196561 CTG196560:CTG196561 CJK196560:CJK196561 BZO196560:BZO196561 BPS196560:BPS196561 BFW196560:BFW196561 AWA196560:AWA196561 AME196560:AME196561 ACI196560:ACI196561 SM196560:SM196561 IQ196560:IQ196561 F196560:F196561 WVC131024:WVC131025 WLG131024:WLG131025 WBK131024:WBK131025 VRO131024:VRO131025 VHS131024:VHS131025 UXW131024:UXW131025 UOA131024:UOA131025 UEE131024:UEE131025 TUI131024:TUI131025 TKM131024:TKM131025 TAQ131024:TAQ131025 SQU131024:SQU131025 SGY131024:SGY131025 RXC131024:RXC131025 RNG131024:RNG131025 RDK131024:RDK131025 QTO131024:QTO131025 QJS131024:QJS131025 PZW131024:PZW131025 PQA131024:PQA131025 PGE131024:PGE131025 OWI131024:OWI131025 OMM131024:OMM131025 OCQ131024:OCQ131025 NSU131024:NSU131025 NIY131024:NIY131025 MZC131024:MZC131025 MPG131024:MPG131025 MFK131024:MFK131025 LVO131024:LVO131025 LLS131024:LLS131025 LBW131024:LBW131025 KSA131024:KSA131025 KIE131024:KIE131025 JYI131024:JYI131025 JOM131024:JOM131025 JEQ131024:JEQ131025 IUU131024:IUU131025 IKY131024:IKY131025 IBC131024:IBC131025 HRG131024:HRG131025 HHK131024:HHK131025 GXO131024:GXO131025 GNS131024:GNS131025 GDW131024:GDW131025 FUA131024:FUA131025 FKE131024:FKE131025 FAI131024:FAI131025 EQM131024:EQM131025 EGQ131024:EGQ131025 DWU131024:DWU131025 DMY131024:DMY131025 DDC131024:DDC131025 CTG131024:CTG131025 CJK131024:CJK131025 BZO131024:BZO131025 BPS131024:BPS131025 BFW131024:BFW131025 AWA131024:AWA131025 AME131024:AME131025 ACI131024:ACI131025 SM131024:SM131025 IQ131024:IQ131025 F131024:F131025 WVC65488:WVC65489 WLG65488:WLG65489 WBK65488:WBK65489 VRO65488:VRO65489 VHS65488:VHS65489 UXW65488:UXW65489 UOA65488:UOA65489 UEE65488:UEE65489 TUI65488:TUI65489 TKM65488:TKM65489 TAQ65488:TAQ65489 SQU65488:SQU65489 SGY65488:SGY65489 RXC65488:RXC65489 RNG65488:RNG65489 RDK65488:RDK65489 QTO65488:QTO65489 QJS65488:QJS65489 PZW65488:PZW65489 PQA65488:PQA65489 PGE65488:PGE65489 OWI65488:OWI65489 OMM65488:OMM65489 OCQ65488:OCQ65489 NSU65488:NSU65489 NIY65488:NIY65489 MZC65488:MZC65489 MPG65488:MPG65489 MFK65488:MFK65489 LVO65488:LVO65489 LLS65488:LLS65489 LBW65488:LBW65489 KSA65488:KSA65489 KIE65488:KIE65489 JYI65488:JYI65489 JOM65488:JOM65489 JEQ65488:JEQ65489 IUU65488:IUU65489 IKY65488:IKY65489 IBC65488:IBC65489 HRG65488:HRG65489 HHK65488:HHK65489 GXO65488:GXO65489 GNS65488:GNS65489 GDW65488:GDW65489 FUA65488:FUA65489 FKE65488:FKE65489 FAI65488:FAI65489 EQM65488:EQM65489 EGQ65488:EGQ65489 DWU65488:DWU65489 DMY65488:DMY65489 DDC65488:DDC65489 CTG65488:CTG65489 CJK65488:CJK65489 BZO65488:BZO65489 BPS65488:BPS65489 BFW65488:BFW65489 AWA65488:AWA65489 AME65488:AME65489 ACI65488:ACI65489 SM65488:SM65489 IQ65488:IQ65489 E65490:F65490 WVB982994:WVC982994 WLF982994:WLG982994 WBJ982994:WBK982994 VRN982994:VRO982994 VHR982994:VHS982994 UXV982994:UXW982994 UNZ982994:UOA982994 UED982994:UEE982994 TUH982994:TUI982994 TKL982994:TKM982994 TAP982994:TAQ982994 SQT982994:SQU982994 SGX982994:SGY982994 RXB982994:RXC982994 RNF982994:RNG982994 RDJ982994:RDK982994 QTN982994:QTO982994 QJR982994:QJS982994 PZV982994:PZW982994 PPZ982994:PQA982994 PGD982994:PGE982994 OWH982994:OWI982994 OML982994:OMM982994 OCP982994:OCQ982994 NST982994:NSU982994 NIX982994:NIY982994 MZB982994:MZC982994 MPF982994:MPG982994 MFJ982994:MFK982994 LVN982994:LVO982994 LLR982994:LLS982994 LBV982994:LBW982994 KRZ982994:KSA982994 KID982994:KIE982994 JYH982994:JYI982994 JOL982994:JOM982994 JEP982994:JEQ982994 IUT982994:IUU982994 IKX982994:IKY982994 IBB982994:IBC982994 HRF982994:HRG982994 HHJ982994:HHK982994 GXN982994:GXO982994 GNR982994:GNS982994 GDV982994:GDW982994 FTZ982994:FUA982994 FKD982994:FKE982994 FAH982994:FAI982994 EQL982994:EQM982994 EGP982994:EGQ982994 DWT982994:DWU982994 DMX982994:DMY982994 DDB982994:DDC982994 CTF982994:CTG982994 CJJ982994:CJK982994 BZN982994:BZO982994 BPR982994:BPS982994 BFV982994:BFW982994 AVZ982994:AWA982994 AMD982994:AME982994 ACH982994:ACI982994 SL982994:SM982994 IP982994:IQ982994 E982994:F982994 WVB917458:WVC917458 WLF917458:WLG917458 WBJ917458:WBK917458 VRN917458:VRO917458 VHR917458:VHS917458 UXV917458:UXW917458 UNZ917458:UOA917458 UED917458:UEE917458 TUH917458:TUI917458 TKL917458:TKM917458 TAP917458:TAQ917458 SQT917458:SQU917458 SGX917458:SGY917458 RXB917458:RXC917458 RNF917458:RNG917458 RDJ917458:RDK917458 QTN917458:QTO917458 QJR917458:QJS917458 PZV917458:PZW917458 PPZ917458:PQA917458 PGD917458:PGE917458 OWH917458:OWI917458 OML917458:OMM917458 OCP917458:OCQ917458 NST917458:NSU917458 NIX917458:NIY917458 MZB917458:MZC917458 MPF917458:MPG917458 MFJ917458:MFK917458 LVN917458:LVO917458 LLR917458:LLS917458 LBV917458:LBW917458 KRZ917458:KSA917458 KID917458:KIE917458 JYH917458:JYI917458 JOL917458:JOM917458 JEP917458:JEQ917458 IUT917458:IUU917458 IKX917458:IKY917458 IBB917458:IBC917458 HRF917458:HRG917458 HHJ917458:HHK917458 GXN917458:GXO917458 GNR917458:GNS917458 GDV917458:GDW917458 FTZ917458:FUA917458 FKD917458:FKE917458 FAH917458:FAI917458 EQL917458:EQM917458 EGP917458:EGQ917458 DWT917458:DWU917458 DMX917458:DMY917458 DDB917458:DDC917458 CTF917458:CTG917458 CJJ917458:CJK917458 BZN917458:BZO917458 BPR917458:BPS917458 BFV917458:BFW917458 AVZ917458:AWA917458 AMD917458:AME917458 ACH917458:ACI917458 SL917458:SM917458 IP917458:IQ917458 E917458:F917458 WVB851922:WVC851922 WLF851922:WLG851922 WBJ851922:WBK851922 VRN851922:VRO851922 VHR851922:VHS851922 UXV851922:UXW851922 UNZ851922:UOA851922 UED851922:UEE851922 TUH851922:TUI851922 TKL851922:TKM851922 TAP851922:TAQ851922 SQT851922:SQU851922 SGX851922:SGY851922 RXB851922:RXC851922 RNF851922:RNG851922 RDJ851922:RDK851922 QTN851922:QTO851922 QJR851922:QJS851922 PZV851922:PZW851922 PPZ851922:PQA851922 PGD851922:PGE851922 OWH851922:OWI851922 OML851922:OMM851922 OCP851922:OCQ851922 NST851922:NSU851922 NIX851922:NIY851922 MZB851922:MZC851922 MPF851922:MPG851922 MFJ851922:MFK851922 LVN851922:LVO851922 LLR851922:LLS851922 LBV851922:LBW851922 KRZ851922:KSA851922 KID851922:KIE851922 JYH851922:JYI851922 JOL851922:JOM851922 JEP851922:JEQ851922 IUT851922:IUU851922 IKX851922:IKY851922 IBB851922:IBC851922 HRF851922:HRG851922 HHJ851922:HHK851922 GXN851922:GXO851922 GNR851922:GNS851922 GDV851922:GDW851922 FTZ851922:FUA851922 FKD851922:FKE851922 FAH851922:FAI851922 EQL851922:EQM851922 EGP851922:EGQ851922 DWT851922:DWU851922 DMX851922:DMY851922 DDB851922:DDC851922 CTF851922:CTG851922 CJJ851922:CJK851922 BZN851922:BZO851922 BPR851922:BPS851922 BFV851922:BFW851922 AVZ851922:AWA851922 AMD851922:AME851922 ACH851922:ACI851922 SL851922:SM851922 IP851922:IQ851922 E851922:F851922 WVB786386:WVC786386 WLF786386:WLG786386 WBJ786386:WBK786386 VRN786386:VRO786386 VHR786386:VHS786386 UXV786386:UXW786386 UNZ786386:UOA786386 UED786386:UEE786386 TUH786386:TUI786386 TKL786386:TKM786386 TAP786386:TAQ786386 SQT786386:SQU786386 SGX786386:SGY786386 RXB786386:RXC786386 RNF786386:RNG786386 RDJ786386:RDK786386 QTN786386:QTO786386 QJR786386:QJS786386 PZV786386:PZW786386 PPZ786386:PQA786386 PGD786386:PGE786386 OWH786386:OWI786386 OML786386:OMM786386 OCP786386:OCQ786386 NST786386:NSU786386 NIX786386:NIY786386 MZB786386:MZC786386 MPF786386:MPG786386 MFJ786386:MFK786386 LVN786386:LVO786386 LLR786386:LLS786386 LBV786386:LBW786386 KRZ786386:KSA786386 KID786386:KIE786386 JYH786386:JYI786386 JOL786386:JOM786386 JEP786386:JEQ786386 IUT786386:IUU786386 IKX786386:IKY786386 IBB786386:IBC786386 HRF786386:HRG786386 HHJ786386:HHK786386 GXN786386:GXO786386 GNR786386:GNS786386 GDV786386:GDW786386 FTZ786386:FUA786386 FKD786386:FKE786386 FAH786386:FAI786386 EQL786386:EQM786386 EGP786386:EGQ786386 DWT786386:DWU786386 DMX786386:DMY786386 DDB786386:DDC786386 CTF786386:CTG786386 CJJ786386:CJK786386 BZN786386:BZO786386 BPR786386:BPS786386 BFV786386:BFW786386 AVZ786386:AWA786386 AMD786386:AME786386 ACH786386:ACI786386 SL786386:SM786386 IP786386:IQ786386 E786386:F786386 WVB720850:WVC720850 WLF720850:WLG720850 WBJ720850:WBK720850 VRN720850:VRO720850 VHR720850:VHS720850 UXV720850:UXW720850 UNZ720850:UOA720850 UED720850:UEE720850 TUH720850:TUI720850 TKL720850:TKM720850 TAP720850:TAQ720850 SQT720850:SQU720850 SGX720850:SGY720850 RXB720850:RXC720850 RNF720850:RNG720850 RDJ720850:RDK720850 QTN720850:QTO720850 QJR720850:QJS720850 PZV720850:PZW720850 PPZ720850:PQA720850 PGD720850:PGE720850 OWH720850:OWI720850 OML720850:OMM720850 OCP720850:OCQ720850 NST720850:NSU720850 NIX720850:NIY720850 MZB720850:MZC720850 MPF720850:MPG720850 MFJ720850:MFK720850 LVN720850:LVO720850 LLR720850:LLS720850 LBV720850:LBW720850 KRZ720850:KSA720850 KID720850:KIE720850 JYH720850:JYI720850 JOL720850:JOM720850 JEP720850:JEQ720850 IUT720850:IUU720850 IKX720850:IKY720850 IBB720850:IBC720850 HRF720850:HRG720850 HHJ720850:HHK720850 GXN720850:GXO720850 GNR720850:GNS720850 GDV720850:GDW720850 FTZ720850:FUA720850 FKD720850:FKE720850 FAH720850:FAI720850 EQL720850:EQM720850 EGP720850:EGQ720850 DWT720850:DWU720850 DMX720850:DMY720850 DDB720850:DDC720850 CTF720850:CTG720850 CJJ720850:CJK720850 BZN720850:BZO720850 BPR720850:BPS720850 BFV720850:BFW720850 AVZ720850:AWA720850 AMD720850:AME720850 ACH720850:ACI720850 SL720850:SM720850 IP720850:IQ720850 E720850:F720850 WVB655314:WVC655314 WLF655314:WLG655314 WBJ655314:WBK655314 VRN655314:VRO655314 VHR655314:VHS655314 UXV655314:UXW655314 UNZ655314:UOA655314 UED655314:UEE655314 TUH655314:TUI655314 TKL655314:TKM655314 TAP655314:TAQ655314 SQT655314:SQU655314 SGX655314:SGY655314 RXB655314:RXC655314 RNF655314:RNG655314 RDJ655314:RDK655314 QTN655314:QTO655314 QJR655314:QJS655314 PZV655314:PZW655314 PPZ655314:PQA655314 PGD655314:PGE655314 OWH655314:OWI655314 OML655314:OMM655314 OCP655314:OCQ655314 NST655314:NSU655314 NIX655314:NIY655314 MZB655314:MZC655314 MPF655314:MPG655314 MFJ655314:MFK655314 LVN655314:LVO655314 LLR655314:LLS655314 LBV655314:LBW655314 KRZ655314:KSA655314 KID655314:KIE655314 JYH655314:JYI655314 JOL655314:JOM655314 JEP655314:JEQ655314 IUT655314:IUU655314 IKX655314:IKY655314 IBB655314:IBC655314 HRF655314:HRG655314 HHJ655314:HHK655314 GXN655314:GXO655314 GNR655314:GNS655314 GDV655314:GDW655314 FTZ655314:FUA655314 FKD655314:FKE655314 FAH655314:FAI655314 EQL655314:EQM655314 EGP655314:EGQ655314 DWT655314:DWU655314 DMX655314:DMY655314 DDB655314:DDC655314 CTF655314:CTG655314 CJJ655314:CJK655314 BZN655314:BZO655314 BPR655314:BPS655314 BFV655314:BFW655314 AVZ655314:AWA655314 AMD655314:AME655314 ACH655314:ACI655314 SL655314:SM655314 IP655314:IQ655314 E655314:F655314 WVB589778:WVC589778 WLF589778:WLG589778 WBJ589778:WBK589778 VRN589778:VRO589778 VHR589778:VHS589778 UXV589778:UXW589778 UNZ589778:UOA589778 UED589778:UEE589778 TUH589778:TUI589778 TKL589778:TKM589778 TAP589778:TAQ589778 SQT589778:SQU589778 SGX589778:SGY589778 RXB589778:RXC589778 RNF589778:RNG589778 RDJ589778:RDK589778 QTN589778:QTO589778 QJR589778:QJS589778 PZV589778:PZW589778 PPZ589778:PQA589778 PGD589778:PGE589778 OWH589778:OWI589778 OML589778:OMM589778 OCP589778:OCQ589778 NST589778:NSU589778 NIX589778:NIY589778 MZB589778:MZC589778 MPF589778:MPG589778 MFJ589778:MFK589778 LVN589778:LVO589778 LLR589778:LLS589778 LBV589778:LBW589778 KRZ589778:KSA589778 KID589778:KIE589778 JYH589778:JYI589778 JOL589778:JOM589778 JEP589778:JEQ589778 IUT589778:IUU589778 IKX589778:IKY589778 IBB589778:IBC589778 HRF589778:HRG589778 HHJ589778:HHK589778 GXN589778:GXO589778 GNR589778:GNS589778 GDV589778:GDW589778 FTZ589778:FUA589778 FKD589778:FKE589778 FAH589778:FAI589778 EQL589778:EQM589778 EGP589778:EGQ589778 DWT589778:DWU589778 DMX589778:DMY589778 DDB589778:DDC589778 CTF589778:CTG589778 CJJ589778:CJK589778 BZN589778:BZO589778 BPR589778:BPS589778 BFV589778:BFW589778 AVZ589778:AWA589778 AMD589778:AME589778 ACH589778:ACI589778 SL589778:SM589778 IP589778:IQ589778 E589778:F589778 WVB524242:WVC524242 WLF524242:WLG524242 WBJ524242:WBK524242 VRN524242:VRO524242 VHR524242:VHS524242 UXV524242:UXW524242 UNZ524242:UOA524242 UED524242:UEE524242 TUH524242:TUI524242 TKL524242:TKM524242 TAP524242:TAQ524242 SQT524242:SQU524242 SGX524242:SGY524242 RXB524242:RXC524242 RNF524242:RNG524242 RDJ524242:RDK524242 QTN524242:QTO524242 QJR524242:QJS524242 PZV524242:PZW524242 PPZ524242:PQA524242 PGD524242:PGE524242 OWH524242:OWI524242 OML524242:OMM524242 OCP524242:OCQ524242 NST524242:NSU524242 NIX524242:NIY524242 MZB524242:MZC524242 MPF524242:MPG524242 MFJ524242:MFK524242 LVN524242:LVO524242 LLR524242:LLS524242 LBV524242:LBW524242 KRZ524242:KSA524242 KID524242:KIE524242 JYH524242:JYI524242 JOL524242:JOM524242 JEP524242:JEQ524242 IUT524242:IUU524242 IKX524242:IKY524242 IBB524242:IBC524242 HRF524242:HRG524242 HHJ524242:HHK524242 GXN524242:GXO524242 GNR524242:GNS524242 GDV524242:GDW524242 FTZ524242:FUA524242 FKD524242:FKE524242 FAH524242:FAI524242 EQL524242:EQM524242 EGP524242:EGQ524242 DWT524242:DWU524242 DMX524242:DMY524242 DDB524242:DDC524242 CTF524242:CTG524242 CJJ524242:CJK524242 BZN524242:BZO524242 BPR524242:BPS524242 BFV524242:BFW524242 AVZ524242:AWA524242 AMD524242:AME524242 ACH524242:ACI524242 SL524242:SM524242 IP524242:IQ524242 E524242:F524242 WVB458706:WVC458706 WLF458706:WLG458706 WBJ458706:WBK458706 VRN458706:VRO458706 VHR458706:VHS458706 UXV458706:UXW458706 UNZ458706:UOA458706 UED458706:UEE458706 TUH458706:TUI458706 TKL458706:TKM458706 TAP458706:TAQ458706 SQT458706:SQU458706 SGX458706:SGY458706 RXB458706:RXC458706 RNF458706:RNG458706 RDJ458706:RDK458706 QTN458706:QTO458706 QJR458706:QJS458706 PZV458706:PZW458706 PPZ458706:PQA458706 PGD458706:PGE458706 OWH458706:OWI458706 OML458706:OMM458706 OCP458706:OCQ458706 NST458706:NSU458706 NIX458706:NIY458706 MZB458706:MZC458706 MPF458706:MPG458706 MFJ458706:MFK458706 LVN458706:LVO458706 LLR458706:LLS458706 LBV458706:LBW458706 KRZ458706:KSA458706 KID458706:KIE458706 JYH458706:JYI458706 JOL458706:JOM458706 JEP458706:JEQ458706 IUT458706:IUU458706 IKX458706:IKY458706 IBB458706:IBC458706 HRF458706:HRG458706 HHJ458706:HHK458706 GXN458706:GXO458706 GNR458706:GNS458706 GDV458706:GDW458706 FTZ458706:FUA458706 FKD458706:FKE458706 FAH458706:FAI458706 EQL458706:EQM458706 EGP458706:EGQ458706 DWT458706:DWU458706 DMX458706:DMY458706 DDB458706:DDC458706 CTF458706:CTG458706 CJJ458706:CJK458706 BZN458706:BZO458706 BPR458706:BPS458706 BFV458706:BFW458706 AVZ458706:AWA458706 AMD458706:AME458706 ACH458706:ACI458706 SL458706:SM458706 IP458706:IQ458706 E458706:F458706 WVB393170:WVC393170 WLF393170:WLG393170 WBJ393170:WBK393170 VRN393170:VRO393170 VHR393170:VHS393170 UXV393170:UXW393170 UNZ393170:UOA393170 UED393170:UEE393170 TUH393170:TUI393170 TKL393170:TKM393170 TAP393170:TAQ393170 SQT393170:SQU393170 SGX393170:SGY393170 RXB393170:RXC393170 RNF393170:RNG393170 RDJ393170:RDK393170 QTN393170:QTO393170 QJR393170:QJS393170 PZV393170:PZW393170 PPZ393170:PQA393170 PGD393170:PGE393170 OWH393170:OWI393170 OML393170:OMM393170 OCP393170:OCQ393170 NST393170:NSU393170 NIX393170:NIY393170 MZB393170:MZC393170 MPF393170:MPG393170 MFJ393170:MFK393170 LVN393170:LVO393170 LLR393170:LLS393170 LBV393170:LBW393170 KRZ393170:KSA393170 KID393170:KIE393170 JYH393170:JYI393170 JOL393170:JOM393170 JEP393170:JEQ393170 IUT393170:IUU393170 IKX393170:IKY393170 IBB393170:IBC393170 HRF393170:HRG393170 HHJ393170:HHK393170 GXN393170:GXO393170 GNR393170:GNS393170 GDV393170:GDW393170 FTZ393170:FUA393170 FKD393170:FKE393170 FAH393170:FAI393170 EQL393170:EQM393170 EGP393170:EGQ393170 DWT393170:DWU393170 DMX393170:DMY393170 DDB393170:DDC393170 CTF393170:CTG393170 CJJ393170:CJK393170 BZN393170:BZO393170 BPR393170:BPS393170 BFV393170:BFW393170 AVZ393170:AWA393170 AMD393170:AME393170 ACH393170:ACI393170 SL393170:SM393170 IP393170:IQ393170 E393170:F393170 WVB327634:WVC327634 WLF327634:WLG327634 WBJ327634:WBK327634 VRN327634:VRO327634 VHR327634:VHS327634 UXV327634:UXW327634 UNZ327634:UOA327634 UED327634:UEE327634 TUH327634:TUI327634 TKL327634:TKM327634 TAP327634:TAQ327634 SQT327634:SQU327634 SGX327634:SGY327634 RXB327634:RXC327634 RNF327634:RNG327634 RDJ327634:RDK327634 QTN327634:QTO327634 QJR327634:QJS327634 PZV327634:PZW327634 PPZ327634:PQA327634 PGD327634:PGE327634 OWH327634:OWI327634 OML327634:OMM327634 OCP327634:OCQ327634 NST327634:NSU327634 NIX327634:NIY327634 MZB327634:MZC327634 MPF327634:MPG327634 MFJ327634:MFK327634 LVN327634:LVO327634 LLR327634:LLS327634 LBV327634:LBW327634 KRZ327634:KSA327634 KID327634:KIE327634 JYH327634:JYI327634 JOL327634:JOM327634 JEP327634:JEQ327634 IUT327634:IUU327634 IKX327634:IKY327634 IBB327634:IBC327634 HRF327634:HRG327634 HHJ327634:HHK327634 GXN327634:GXO327634 GNR327634:GNS327634 GDV327634:GDW327634 FTZ327634:FUA327634 FKD327634:FKE327634 FAH327634:FAI327634 EQL327634:EQM327634 EGP327634:EGQ327634 DWT327634:DWU327634 DMX327634:DMY327634 DDB327634:DDC327634 CTF327634:CTG327634 CJJ327634:CJK327634 BZN327634:BZO327634 BPR327634:BPS327634 BFV327634:BFW327634 AVZ327634:AWA327634 AMD327634:AME327634 ACH327634:ACI327634 SL327634:SM327634 IP327634:IQ327634 E327634:F327634 WVB262098:WVC262098 WLF262098:WLG262098 WBJ262098:WBK262098 VRN262098:VRO262098 VHR262098:VHS262098 UXV262098:UXW262098 UNZ262098:UOA262098 UED262098:UEE262098 TUH262098:TUI262098 TKL262098:TKM262098 TAP262098:TAQ262098 SQT262098:SQU262098 SGX262098:SGY262098 RXB262098:RXC262098 RNF262098:RNG262098 RDJ262098:RDK262098 QTN262098:QTO262098 QJR262098:QJS262098 PZV262098:PZW262098 PPZ262098:PQA262098 PGD262098:PGE262098 OWH262098:OWI262098 OML262098:OMM262098 OCP262098:OCQ262098 NST262098:NSU262098 NIX262098:NIY262098 MZB262098:MZC262098 MPF262098:MPG262098 MFJ262098:MFK262098 LVN262098:LVO262098 LLR262098:LLS262098 LBV262098:LBW262098 KRZ262098:KSA262098 KID262098:KIE262098 JYH262098:JYI262098 JOL262098:JOM262098 JEP262098:JEQ262098 IUT262098:IUU262098 IKX262098:IKY262098 IBB262098:IBC262098 HRF262098:HRG262098 HHJ262098:HHK262098 GXN262098:GXO262098 GNR262098:GNS262098 GDV262098:GDW262098 FTZ262098:FUA262098 FKD262098:FKE262098 FAH262098:FAI262098 EQL262098:EQM262098 EGP262098:EGQ262098 DWT262098:DWU262098 DMX262098:DMY262098 DDB262098:DDC262098 CTF262098:CTG262098 CJJ262098:CJK262098 BZN262098:BZO262098 BPR262098:BPS262098 BFV262098:BFW262098 AVZ262098:AWA262098 AMD262098:AME262098 ACH262098:ACI262098 SL262098:SM262098 IP262098:IQ262098 E262098:F262098 WVB196562:WVC196562 WLF196562:WLG196562 WBJ196562:WBK196562 VRN196562:VRO196562 VHR196562:VHS196562 UXV196562:UXW196562 UNZ196562:UOA196562 UED196562:UEE196562 TUH196562:TUI196562 TKL196562:TKM196562 TAP196562:TAQ196562 SQT196562:SQU196562 SGX196562:SGY196562 RXB196562:RXC196562 RNF196562:RNG196562 RDJ196562:RDK196562 QTN196562:QTO196562 QJR196562:QJS196562 PZV196562:PZW196562 PPZ196562:PQA196562 PGD196562:PGE196562 OWH196562:OWI196562 OML196562:OMM196562 OCP196562:OCQ196562 NST196562:NSU196562 NIX196562:NIY196562 MZB196562:MZC196562 MPF196562:MPG196562 MFJ196562:MFK196562 LVN196562:LVO196562 LLR196562:LLS196562 LBV196562:LBW196562 KRZ196562:KSA196562 KID196562:KIE196562 JYH196562:JYI196562 JOL196562:JOM196562 JEP196562:JEQ196562 IUT196562:IUU196562 IKX196562:IKY196562 IBB196562:IBC196562 HRF196562:HRG196562 HHJ196562:HHK196562 GXN196562:GXO196562 GNR196562:GNS196562 GDV196562:GDW196562 FTZ196562:FUA196562 FKD196562:FKE196562 FAH196562:FAI196562 EQL196562:EQM196562 EGP196562:EGQ196562 DWT196562:DWU196562 DMX196562:DMY196562 DDB196562:DDC196562 CTF196562:CTG196562 CJJ196562:CJK196562 BZN196562:BZO196562 BPR196562:BPS196562 BFV196562:BFW196562 AVZ196562:AWA196562 AMD196562:AME196562 ACH196562:ACI196562 SL196562:SM196562 IP196562:IQ196562 E196562:F196562 WVB131026:WVC131026 WLF131026:WLG131026 WBJ131026:WBK131026 VRN131026:VRO131026 VHR131026:VHS131026 UXV131026:UXW131026 UNZ131026:UOA131026 UED131026:UEE131026 TUH131026:TUI131026 TKL131026:TKM131026 TAP131026:TAQ131026 SQT131026:SQU131026 SGX131026:SGY131026 RXB131026:RXC131026 RNF131026:RNG131026 RDJ131026:RDK131026 QTN131026:QTO131026 QJR131026:QJS131026 PZV131026:PZW131026 PPZ131026:PQA131026 PGD131026:PGE131026 OWH131026:OWI131026 OML131026:OMM131026 OCP131026:OCQ131026 NST131026:NSU131026 NIX131026:NIY131026 MZB131026:MZC131026 MPF131026:MPG131026 MFJ131026:MFK131026 LVN131026:LVO131026 LLR131026:LLS131026 LBV131026:LBW131026 KRZ131026:KSA131026 KID131026:KIE131026 JYH131026:JYI131026 JOL131026:JOM131026 JEP131026:JEQ131026 IUT131026:IUU131026 IKX131026:IKY131026 IBB131026:IBC131026 HRF131026:HRG131026 HHJ131026:HHK131026 GXN131026:GXO131026 GNR131026:GNS131026 GDV131026:GDW131026 FTZ131026:FUA131026 FKD131026:FKE131026 FAH131026:FAI131026 EQL131026:EQM131026 EGP131026:EGQ131026 DWT131026:DWU131026 DMX131026:DMY131026 DDB131026:DDC131026 CTF131026:CTG131026 CJJ131026:CJK131026 BZN131026:BZO131026 BPR131026:BPS131026 BFV131026:BFW131026 AVZ131026:AWA131026 AMD131026:AME131026 ACH131026:ACI131026 SL131026:SM131026 IP131026:IQ131026 E131026:F131026 WVB65490:WVC65490 WLF65490:WLG65490 WBJ65490:WBK65490 VRN65490:VRO65490 VHR65490:VHS65490 UXV65490:UXW65490 UNZ65490:UOA65490 UED65490:UEE65490 TUH65490:TUI65490 TKL65490:TKM65490 TAP65490:TAQ65490 SQT65490:SQU65490 SGX65490:SGY65490 RXB65490:RXC65490 RNF65490:RNG65490 RDJ65490:RDK65490 QTN65490:QTO65490 QJR65490:QJS65490 PZV65490:PZW65490 PPZ65490:PQA65490 PGD65490:PGE65490 OWH65490:OWI65490 OML65490:OMM65490 OCP65490:OCQ65490 NST65490:NSU65490 NIX65490:NIY65490 MZB65490:MZC65490 MPF65490:MPG65490 MFJ65490:MFK65490 LVN65490:LVO65490 LLR65490:LLS65490 LBV65490:LBW65490 KRZ65490:KSA65490 KID65490:KIE65490 JYH65490:JYI65490 JOL65490:JOM65490 JEP65490:JEQ65490 IUT65490:IUU65490 IKX65490:IKY65490 IBB65490:IBC65490 HRF65490:HRG65490 HHJ65490:HHK65490 GXN65490:GXO65490 GNR65490:GNS65490 GDV65490:GDW65490 FTZ65490:FUA65490 FKD65490:FKE65490 FAH65490:FAI65490 EQL65490:EQM65490 EGP65490:EGQ65490 DWT65490:DWU65490 DMX65490:DMY65490 DDB65490:DDC65490 CTF65490:CTG65490 CJJ65490:CJK65490 BZN65490:BZO65490 BPR65490:BPS65490 BFV65490:BFW65490 AVZ65490:AWA65490 AMD65490:AME65490 ACH65490:ACI65490 SL65490:SM65490 IP65490:IQ65490 WVL982606:WVL982994 WLP982606:WLP982994 WBT982606:WBT982994 VRX982606:VRX982994 VIB982606:VIB982994 UYF982606:UYF982994 UOJ982606:UOJ982994 UEN982606:UEN982994 TUR982606:TUR982994 TKV982606:TKV982994 TAZ982606:TAZ982994 SRD982606:SRD982994 SHH982606:SHH982994 RXL982606:RXL982994 RNP982606:RNP982994 RDT982606:RDT982994 QTX982606:QTX982994 QKB982606:QKB982994 QAF982606:QAF982994 PQJ982606:PQJ982994 PGN982606:PGN982994 OWR982606:OWR982994 OMV982606:OMV982994 OCZ982606:OCZ982994 NTD982606:NTD982994 NJH982606:NJH982994 MZL982606:MZL982994 MPP982606:MPP982994 MFT982606:MFT982994 LVX982606:LVX982994 LMB982606:LMB982994 LCF982606:LCF982994 KSJ982606:KSJ982994 KIN982606:KIN982994 JYR982606:JYR982994 JOV982606:JOV982994 JEZ982606:JEZ982994 IVD982606:IVD982994 ILH982606:ILH982994 IBL982606:IBL982994 HRP982606:HRP982994 HHT982606:HHT982994 GXX982606:GXX982994 GOB982606:GOB982994 GEF982606:GEF982994 FUJ982606:FUJ982994 FKN982606:FKN982994 FAR982606:FAR982994 EQV982606:EQV982994 EGZ982606:EGZ982994 DXD982606:DXD982994 DNH982606:DNH982994 DDL982606:DDL982994 CTP982606:CTP982994 CJT982606:CJT982994 BZX982606:BZX982994 BQB982606:BQB982994 BGF982606:BGF982994 AWJ982606:AWJ982994 AMN982606:AMN982994 ACR982606:ACR982994 SV982606:SV982994 IZ982606:IZ982994 O982606:O982994 WVL917070:WVL917458 WLP917070:WLP917458 WBT917070:WBT917458 VRX917070:VRX917458 VIB917070:VIB917458 UYF917070:UYF917458 UOJ917070:UOJ917458 UEN917070:UEN917458 TUR917070:TUR917458 TKV917070:TKV917458 TAZ917070:TAZ917458 SRD917070:SRD917458 SHH917070:SHH917458 RXL917070:RXL917458 RNP917070:RNP917458 RDT917070:RDT917458 QTX917070:QTX917458 QKB917070:QKB917458 QAF917070:QAF917458 PQJ917070:PQJ917458 PGN917070:PGN917458 OWR917070:OWR917458 OMV917070:OMV917458 OCZ917070:OCZ917458 NTD917070:NTD917458 NJH917070:NJH917458 MZL917070:MZL917458 MPP917070:MPP917458 MFT917070:MFT917458 LVX917070:LVX917458 LMB917070:LMB917458 LCF917070:LCF917458 KSJ917070:KSJ917458 KIN917070:KIN917458 JYR917070:JYR917458 JOV917070:JOV917458 JEZ917070:JEZ917458 IVD917070:IVD917458 ILH917070:ILH917458 IBL917070:IBL917458 HRP917070:HRP917458 HHT917070:HHT917458 GXX917070:GXX917458 GOB917070:GOB917458 GEF917070:GEF917458 FUJ917070:FUJ917458 FKN917070:FKN917458 FAR917070:FAR917458 EQV917070:EQV917458 EGZ917070:EGZ917458 DXD917070:DXD917458 DNH917070:DNH917458 DDL917070:DDL917458 CTP917070:CTP917458 CJT917070:CJT917458 BZX917070:BZX917458 BQB917070:BQB917458 BGF917070:BGF917458 AWJ917070:AWJ917458 AMN917070:AMN917458 ACR917070:ACR917458 SV917070:SV917458 IZ917070:IZ917458 O917070:O917458 WVL851534:WVL851922 WLP851534:WLP851922 WBT851534:WBT851922 VRX851534:VRX851922 VIB851534:VIB851922 UYF851534:UYF851922 UOJ851534:UOJ851922 UEN851534:UEN851922 TUR851534:TUR851922 TKV851534:TKV851922 TAZ851534:TAZ851922 SRD851534:SRD851922 SHH851534:SHH851922 RXL851534:RXL851922 RNP851534:RNP851922 RDT851534:RDT851922 QTX851534:QTX851922 QKB851534:QKB851922 QAF851534:QAF851922 PQJ851534:PQJ851922 PGN851534:PGN851922 OWR851534:OWR851922 OMV851534:OMV851922 OCZ851534:OCZ851922 NTD851534:NTD851922 NJH851534:NJH851922 MZL851534:MZL851922 MPP851534:MPP851922 MFT851534:MFT851922 LVX851534:LVX851922 LMB851534:LMB851922 LCF851534:LCF851922 KSJ851534:KSJ851922 KIN851534:KIN851922 JYR851534:JYR851922 JOV851534:JOV851922 JEZ851534:JEZ851922 IVD851534:IVD851922 ILH851534:ILH851922 IBL851534:IBL851922 HRP851534:HRP851922 HHT851534:HHT851922 GXX851534:GXX851922 GOB851534:GOB851922 GEF851534:GEF851922 FUJ851534:FUJ851922 FKN851534:FKN851922 FAR851534:FAR851922 EQV851534:EQV851922 EGZ851534:EGZ851922 DXD851534:DXD851922 DNH851534:DNH851922 DDL851534:DDL851922 CTP851534:CTP851922 CJT851534:CJT851922 BZX851534:BZX851922 BQB851534:BQB851922 BGF851534:BGF851922 AWJ851534:AWJ851922 AMN851534:AMN851922 ACR851534:ACR851922 SV851534:SV851922 IZ851534:IZ851922 O851534:O851922 WVL785998:WVL786386 WLP785998:WLP786386 WBT785998:WBT786386 VRX785998:VRX786386 VIB785998:VIB786386 UYF785998:UYF786386 UOJ785998:UOJ786386 UEN785998:UEN786386 TUR785998:TUR786386 TKV785998:TKV786386 TAZ785998:TAZ786386 SRD785998:SRD786386 SHH785998:SHH786386 RXL785998:RXL786386 RNP785998:RNP786386 RDT785998:RDT786386 QTX785998:QTX786386 QKB785998:QKB786386 QAF785998:QAF786386 PQJ785998:PQJ786386 PGN785998:PGN786386 OWR785998:OWR786386 OMV785998:OMV786386 OCZ785998:OCZ786386 NTD785998:NTD786386 NJH785998:NJH786386 MZL785998:MZL786386 MPP785998:MPP786386 MFT785998:MFT786386 LVX785998:LVX786386 LMB785998:LMB786386 LCF785998:LCF786386 KSJ785998:KSJ786386 KIN785998:KIN786386 JYR785998:JYR786386 JOV785998:JOV786386 JEZ785998:JEZ786386 IVD785998:IVD786386 ILH785998:ILH786386 IBL785998:IBL786386 HRP785998:HRP786386 HHT785998:HHT786386 GXX785998:GXX786386 GOB785998:GOB786386 GEF785998:GEF786386 FUJ785998:FUJ786386 FKN785998:FKN786386 FAR785998:FAR786386 EQV785998:EQV786386 EGZ785998:EGZ786386 DXD785998:DXD786386 DNH785998:DNH786386 DDL785998:DDL786386 CTP785998:CTP786386 CJT785998:CJT786386 BZX785998:BZX786386 BQB785998:BQB786386 BGF785998:BGF786386 AWJ785998:AWJ786386 AMN785998:AMN786386 ACR785998:ACR786386 SV785998:SV786386 IZ785998:IZ786386 O785998:O786386 WVL720462:WVL720850 WLP720462:WLP720850 WBT720462:WBT720850 VRX720462:VRX720850 VIB720462:VIB720850 UYF720462:UYF720850 UOJ720462:UOJ720850 UEN720462:UEN720850 TUR720462:TUR720850 TKV720462:TKV720850 TAZ720462:TAZ720850 SRD720462:SRD720850 SHH720462:SHH720850 RXL720462:RXL720850 RNP720462:RNP720850 RDT720462:RDT720850 QTX720462:QTX720850 QKB720462:QKB720850 QAF720462:QAF720850 PQJ720462:PQJ720850 PGN720462:PGN720850 OWR720462:OWR720850 OMV720462:OMV720850 OCZ720462:OCZ720850 NTD720462:NTD720850 NJH720462:NJH720850 MZL720462:MZL720850 MPP720462:MPP720850 MFT720462:MFT720850 LVX720462:LVX720850 LMB720462:LMB720850 LCF720462:LCF720850 KSJ720462:KSJ720850 KIN720462:KIN720850 JYR720462:JYR720850 JOV720462:JOV720850 JEZ720462:JEZ720850 IVD720462:IVD720850 ILH720462:ILH720850 IBL720462:IBL720850 HRP720462:HRP720850 HHT720462:HHT720850 GXX720462:GXX720850 GOB720462:GOB720850 GEF720462:GEF720850 FUJ720462:FUJ720850 FKN720462:FKN720850 FAR720462:FAR720850 EQV720462:EQV720850 EGZ720462:EGZ720850 DXD720462:DXD720850 DNH720462:DNH720850 DDL720462:DDL720850 CTP720462:CTP720850 CJT720462:CJT720850 BZX720462:BZX720850 BQB720462:BQB720850 BGF720462:BGF720850 AWJ720462:AWJ720850 AMN720462:AMN720850 ACR720462:ACR720850 SV720462:SV720850 IZ720462:IZ720850 O720462:O720850 WVL654926:WVL655314 WLP654926:WLP655314 WBT654926:WBT655314 VRX654926:VRX655314 VIB654926:VIB655314 UYF654926:UYF655314 UOJ654926:UOJ655314 UEN654926:UEN655314 TUR654926:TUR655314 TKV654926:TKV655314 TAZ654926:TAZ655314 SRD654926:SRD655314 SHH654926:SHH655314 RXL654926:RXL655314 RNP654926:RNP655314 RDT654926:RDT655314 QTX654926:QTX655314 QKB654926:QKB655314 QAF654926:QAF655314 PQJ654926:PQJ655314 PGN654926:PGN655314 OWR654926:OWR655314 OMV654926:OMV655314 OCZ654926:OCZ655314 NTD654926:NTD655314 NJH654926:NJH655314 MZL654926:MZL655314 MPP654926:MPP655314 MFT654926:MFT655314 LVX654926:LVX655314 LMB654926:LMB655314 LCF654926:LCF655314 KSJ654926:KSJ655314 KIN654926:KIN655314 JYR654926:JYR655314 JOV654926:JOV655314 JEZ654926:JEZ655314 IVD654926:IVD655314 ILH654926:ILH655314 IBL654926:IBL655314 HRP654926:HRP655314 HHT654926:HHT655314 GXX654926:GXX655314 GOB654926:GOB655314 GEF654926:GEF655314 FUJ654926:FUJ655314 FKN654926:FKN655314 FAR654926:FAR655314 EQV654926:EQV655314 EGZ654926:EGZ655314 DXD654926:DXD655314 DNH654926:DNH655314 DDL654926:DDL655314 CTP654926:CTP655314 CJT654926:CJT655314 BZX654926:BZX655314 BQB654926:BQB655314 BGF654926:BGF655314 AWJ654926:AWJ655314 AMN654926:AMN655314 ACR654926:ACR655314 SV654926:SV655314 IZ654926:IZ655314 O654926:O655314 WVL589390:WVL589778 WLP589390:WLP589778 WBT589390:WBT589778 VRX589390:VRX589778 VIB589390:VIB589778 UYF589390:UYF589778 UOJ589390:UOJ589778 UEN589390:UEN589778 TUR589390:TUR589778 TKV589390:TKV589778 TAZ589390:TAZ589778 SRD589390:SRD589778 SHH589390:SHH589778 RXL589390:RXL589778 RNP589390:RNP589778 RDT589390:RDT589778 QTX589390:QTX589778 QKB589390:QKB589778 QAF589390:QAF589778 PQJ589390:PQJ589778 PGN589390:PGN589778 OWR589390:OWR589778 OMV589390:OMV589778 OCZ589390:OCZ589778 NTD589390:NTD589778 NJH589390:NJH589778 MZL589390:MZL589778 MPP589390:MPP589778 MFT589390:MFT589778 LVX589390:LVX589778 LMB589390:LMB589778 LCF589390:LCF589778 KSJ589390:KSJ589778 KIN589390:KIN589778 JYR589390:JYR589778 JOV589390:JOV589778 JEZ589390:JEZ589778 IVD589390:IVD589778 ILH589390:ILH589778 IBL589390:IBL589778 HRP589390:HRP589778 HHT589390:HHT589778 GXX589390:GXX589778 GOB589390:GOB589778 GEF589390:GEF589778 FUJ589390:FUJ589778 FKN589390:FKN589778 FAR589390:FAR589778 EQV589390:EQV589778 EGZ589390:EGZ589778 DXD589390:DXD589778 DNH589390:DNH589778 DDL589390:DDL589778 CTP589390:CTP589778 CJT589390:CJT589778 BZX589390:BZX589778 BQB589390:BQB589778 BGF589390:BGF589778 AWJ589390:AWJ589778 AMN589390:AMN589778 ACR589390:ACR589778 SV589390:SV589778 IZ589390:IZ589778 O589390:O589778 WVL523854:WVL524242 WLP523854:WLP524242 WBT523854:WBT524242 VRX523854:VRX524242 VIB523854:VIB524242 UYF523854:UYF524242 UOJ523854:UOJ524242 UEN523854:UEN524242 TUR523854:TUR524242 TKV523854:TKV524242 TAZ523854:TAZ524242 SRD523854:SRD524242 SHH523854:SHH524242 RXL523854:RXL524242 RNP523854:RNP524242 RDT523854:RDT524242 QTX523854:QTX524242 QKB523854:QKB524242 QAF523854:QAF524242 PQJ523854:PQJ524242 PGN523854:PGN524242 OWR523854:OWR524242 OMV523854:OMV524242 OCZ523854:OCZ524242 NTD523854:NTD524242 NJH523854:NJH524242 MZL523854:MZL524242 MPP523854:MPP524242 MFT523854:MFT524242 LVX523854:LVX524242 LMB523854:LMB524242 LCF523854:LCF524242 KSJ523854:KSJ524242 KIN523854:KIN524242 JYR523854:JYR524242 JOV523854:JOV524242 JEZ523854:JEZ524242 IVD523854:IVD524242 ILH523854:ILH524242 IBL523854:IBL524242 HRP523854:HRP524242 HHT523854:HHT524242 GXX523854:GXX524242 GOB523854:GOB524242 GEF523854:GEF524242 FUJ523854:FUJ524242 FKN523854:FKN524242 FAR523854:FAR524242 EQV523854:EQV524242 EGZ523854:EGZ524242 DXD523854:DXD524242 DNH523854:DNH524242 DDL523854:DDL524242 CTP523854:CTP524242 CJT523854:CJT524242 BZX523854:BZX524242 BQB523854:BQB524242 BGF523854:BGF524242 AWJ523854:AWJ524242 AMN523854:AMN524242 ACR523854:ACR524242 SV523854:SV524242 IZ523854:IZ524242 O523854:O524242 WVL458318:WVL458706 WLP458318:WLP458706 WBT458318:WBT458706 VRX458318:VRX458706 VIB458318:VIB458706 UYF458318:UYF458706 UOJ458318:UOJ458706 UEN458318:UEN458706 TUR458318:TUR458706 TKV458318:TKV458706 TAZ458318:TAZ458706 SRD458318:SRD458706 SHH458318:SHH458706 RXL458318:RXL458706 RNP458318:RNP458706 RDT458318:RDT458706 QTX458318:QTX458706 QKB458318:QKB458706 QAF458318:QAF458706 PQJ458318:PQJ458706 PGN458318:PGN458706 OWR458318:OWR458706 OMV458318:OMV458706 OCZ458318:OCZ458706 NTD458318:NTD458706 NJH458318:NJH458706 MZL458318:MZL458706 MPP458318:MPP458706 MFT458318:MFT458706 LVX458318:LVX458706 LMB458318:LMB458706 LCF458318:LCF458706 KSJ458318:KSJ458706 KIN458318:KIN458706 JYR458318:JYR458706 JOV458318:JOV458706 JEZ458318:JEZ458706 IVD458318:IVD458706 ILH458318:ILH458706 IBL458318:IBL458706 HRP458318:HRP458706 HHT458318:HHT458706 GXX458318:GXX458706 GOB458318:GOB458706 GEF458318:GEF458706 FUJ458318:FUJ458706 FKN458318:FKN458706 FAR458318:FAR458706 EQV458318:EQV458706 EGZ458318:EGZ458706 DXD458318:DXD458706 DNH458318:DNH458706 DDL458318:DDL458706 CTP458318:CTP458706 CJT458318:CJT458706 BZX458318:BZX458706 BQB458318:BQB458706 BGF458318:BGF458706 AWJ458318:AWJ458706 AMN458318:AMN458706 ACR458318:ACR458706 SV458318:SV458706 IZ458318:IZ458706 O458318:O458706 WVL392782:WVL393170 WLP392782:WLP393170 WBT392782:WBT393170 VRX392782:VRX393170 VIB392782:VIB393170 UYF392782:UYF393170 UOJ392782:UOJ393170 UEN392782:UEN393170 TUR392782:TUR393170 TKV392782:TKV393170 TAZ392782:TAZ393170 SRD392782:SRD393170 SHH392782:SHH393170 RXL392782:RXL393170 RNP392782:RNP393170 RDT392782:RDT393170 QTX392782:QTX393170 QKB392782:QKB393170 QAF392782:QAF393170 PQJ392782:PQJ393170 PGN392782:PGN393170 OWR392782:OWR393170 OMV392782:OMV393170 OCZ392782:OCZ393170 NTD392782:NTD393170 NJH392782:NJH393170 MZL392782:MZL393170 MPP392782:MPP393170 MFT392782:MFT393170 LVX392782:LVX393170 LMB392782:LMB393170 LCF392782:LCF393170 KSJ392782:KSJ393170 KIN392782:KIN393170 JYR392782:JYR393170 JOV392782:JOV393170 JEZ392782:JEZ393170 IVD392782:IVD393170 ILH392782:ILH393170 IBL392782:IBL393170 HRP392782:HRP393170 HHT392782:HHT393170 GXX392782:GXX393170 GOB392782:GOB393170 GEF392782:GEF393170 FUJ392782:FUJ393170 FKN392782:FKN393170 FAR392782:FAR393170 EQV392782:EQV393170 EGZ392782:EGZ393170 DXD392782:DXD393170 DNH392782:DNH393170 DDL392782:DDL393170 CTP392782:CTP393170 CJT392782:CJT393170 BZX392782:BZX393170 BQB392782:BQB393170 BGF392782:BGF393170 AWJ392782:AWJ393170 AMN392782:AMN393170 ACR392782:ACR393170 SV392782:SV393170 IZ392782:IZ393170 O392782:O393170 WVL327246:WVL327634 WLP327246:WLP327634 WBT327246:WBT327634 VRX327246:VRX327634 VIB327246:VIB327634 UYF327246:UYF327634 UOJ327246:UOJ327634 UEN327246:UEN327634 TUR327246:TUR327634 TKV327246:TKV327634 TAZ327246:TAZ327634 SRD327246:SRD327634 SHH327246:SHH327634 RXL327246:RXL327634 RNP327246:RNP327634 RDT327246:RDT327634 QTX327246:QTX327634 QKB327246:QKB327634 QAF327246:QAF327634 PQJ327246:PQJ327634 PGN327246:PGN327634 OWR327246:OWR327634 OMV327246:OMV327634 OCZ327246:OCZ327634 NTD327246:NTD327634 NJH327246:NJH327634 MZL327246:MZL327634 MPP327246:MPP327634 MFT327246:MFT327634 LVX327246:LVX327634 LMB327246:LMB327634 LCF327246:LCF327634 KSJ327246:KSJ327634 KIN327246:KIN327634 JYR327246:JYR327634 JOV327246:JOV327634 JEZ327246:JEZ327634 IVD327246:IVD327634 ILH327246:ILH327634 IBL327246:IBL327634 HRP327246:HRP327634 HHT327246:HHT327634 GXX327246:GXX327634 GOB327246:GOB327634 GEF327246:GEF327634 FUJ327246:FUJ327634 FKN327246:FKN327634 FAR327246:FAR327634 EQV327246:EQV327634 EGZ327246:EGZ327634 DXD327246:DXD327634 DNH327246:DNH327634 DDL327246:DDL327634 CTP327246:CTP327634 CJT327246:CJT327634 BZX327246:BZX327634 BQB327246:BQB327634 BGF327246:BGF327634 AWJ327246:AWJ327634 AMN327246:AMN327634 ACR327246:ACR327634 SV327246:SV327634 IZ327246:IZ327634 O327246:O327634 WVL261710:WVL262098 WLP261710:WLP262098 WBT261710:WBT262098 VRX261710:VRX262098 VIB261710:VIB262098 UYF261710:UYF262098 UOJ261710:UOJ262098 UEN261710:UEN262098 TUR261710:TUR262098 TKV261710:TKV262098 TAZ261710:TAZ262098 SRD261710:SRD262098 SHH261710:SHH262098 RXL261710:RXL262098 RNP261710:RNP262098 RDT261710:RDT262098 QTX261710:QTX262098 QKB261710:QKB262098 QAF261710:QAF262098 PQJ261710:PQJ262098 PGN261710:PGN262098 OWR261710:OWR262098 OMV261710:OMV262098 OCZ261710:OCZ262098 NTD261710:NTD262098 NJH261710:NJH262098 MZL261710:MZL262098 MPP261710:MPP262098 MFT261710:MFT262098 LVX261710:LVX262098 LMB261710:LMB262098 LCF261710:LCF262098 KSJ261710:KSJ262098 KIN261710:KIN262098 JYR261710:JYR262098 JOV261710:JOV262098 JEZ261710:JEZ262098 IVD261710:IVD262098 ILH261710:ILH262098 IBL261710:IBL262098 HRP261710:HRP262098 HHT261710:HHT262098 GXX261710:GXX262098 GOB261710:GOB262098 GEF261710:GEF262098 FUJ261710:FUJ262098 FKN261710:FKN262098 FAR261710:FAR262098 EQV261710:EQV262098 EGZ261710:EGZ262098 DXD261710:DXD262098 DNH261710:DNH262098 DDL261710:DDL262098 CTP261710:CTP262098 CJT261710:CJT262098 BZX261710:BZX262098 BQB261710:BQB262098 BGF261710:BGF262098 AWJ261710:AWJ262098 AMN261710:AMN262098 ACR261710:ACR262098 SV261710:SV262098 IZ261710:IZ262098 O261710:O262098 WVL196174:WVL196562 WLP196174:WLP196562 WBT196174:WBT196562 VRX196174:VRX196562 VIB196174:VIB196562 UYF196174:UYF196562 UOJ196174:UOJ196562 UEN196174:UEN196562 TUR196174:TUR196562 TKV196174:TKV196562 TAZ196174:TAZ196562 SRD196174:SRD196562 SHH196174:SHH196562 RXL196174:RXL196562 RNP196174:RNP196562 RDT196174:RDT196562 QTX196174:QTX196562 QKB196174:QKB196562 QAF196174:QAF196562 PQJ196174:PQJ196562 PGN196174:PGN196562 OWR196174:OWR196562 OMV196174:OMV196562 OCZ196174:OCZ196562 NTD196174:NTD196562 NJH196174:NJH196562 MZL196174:MZL196562 MPP196174:MPP196562 MFT196174:MFT196562 LVX196174:LVX196562 LMB196174:LMB196562 LCF196174:LCF196562 KSJ196174:KSJ196562 KIN196174:KIN196562 JYR196174:JYR196562 JOV196174:JOV196562 JEZ196174:JEZ196562 IVD196174:IVD196562 ILH196174:ILH196562 IBL196174:IBL196562 HRP196174:HRP196562 HHT196174:HHT196562 GXX196174:GXX196562 GOB196174:GOB196562 GEF196174:GEF196562 FUJ196174:FUJ196562 FKN196174:FKN196562 FAR196174:FAR196562 EQV196174:EQV196562 EGZ196174:EGZ196562 DXD196174:DXD196562 DNH196174:DNH196562 DDL196174:DDL196562 CTP196174:CTP196562 CJT196174:CJT196562 BZX196174:BZX196562 BQB196174:BQB196562 BGF196174:BGF196562 AWJ196174:AWJ196562 AMN196174:AMN196562 ACR196174:ACR196562 SV196174:SV196562 IZ196174:IZ196562 O196174:O196562 WVL130638:WVL131026 WLP130638:WLP131026 WBT130638:WBT131026 VRX130638:VRX131026 VIB130638:VIB131026 UYF130638:UYF131026 UOJ130638:UOJ131026 UEN130638:UEN131026 TUR130638:TUR131026 TKV130638:TKV131026 TAZ130638:TAZ131026 SRD130638:SRD131026 SHH130638:SHH131026 RXL130638:RXL131026 RNP130638:RNP131026 RDT130638:RDT131026 QTX130638:QTX131026 QKB130638:QKB131026 QAF130638:QAF131026 PQJ130638:PQJ131026 PGN130638:PGN131026 OWR130638:OWR131026 OMV130638:OMV131026 OCZ130638:OCZ131026 NTD130638:NTD131026 NJH130638:NJH131026 MZL130638:MZL131026 MPP130638:MPP131026 MFT130638:MFT131026 LVX130638:LVX131026 LMB130638:LMB131026 LCF130638:LCF131026 KSJ130638:KSJ131026 KIN130638:KIN131026 JYR130638:JYR131026 JOV130638:JOV131026 JEZ130638:JEZ131026 IVD130638:IVD131026 ILH130638:ILH131026 IBL130638:IBL131026 HRP130638:HRP131026 HHT130638:HHT131026 GXX130638:GXX131026 GOB130638:GOB131026 GEF130638:GEF131026 FUJ130638:FUJ131026 FKN130638:FKN131026 FAR130638:FAR131026 EQV130638:EQV131026 EGZ130638:EGZ131026 DXD130638:DXD131026 DNH130638:DNH131026 DDL130638:DDL131026 CTP130638:CTP131026 CJT130638:CJT131026 BZX130638:BZX131026 BQB130638:BQB131026 BGF130638:BGF131026 AWJ130638:AWJ131026 AMN130638:AMN131026 ACR130638:ACR131026 SV130638:SV131026 IZ130638:IZ131026 O130638:O131026 WVL65102:WVL65490 WLP65102:WLP65490 WBT65102:WBT65490 VRX65102:VRX65490 VIB65102:VIB65490 UYF65102:UYF65490 UOJ65102:UOJ65490 UEN65102:UEN65490 TUR65102:TUR65490 TKV65102:TKV65490 TAZ65102:TAZ65490 SRD65102:SRD65490 SHH65102:SHH65490 RXL65102:RXL65490 RNP65102:RNP65490 RDT65102:RDT65490 QTX65102:QTX65490 QKB65102:QKB65490 QAF65102:QAF65490 PQJ65102:PQJ65490 PGN65102:PGN65490 OWR65102:OWR65490 OMV65102:OMV65490 OCZ65102:OCZ65490 NTD65102:NTD65490 NJH65102:NJH65490 MZL65102:MZL65490 MPP65102:MPP65490 MFT65102:MFT65490 LVX65102:LVX65490 LMB65102:LMB65490 LCF65102:LCF65490 KSJ65102:KSJ65490 KIN65102:KIN65490 JYR65102:JYR65490 JOV65102:JOV65490 JEZ65102:JEZ65490 IVD65102:IVD65490 ILH65102:ILH65490 IBL65102:IBL65490 HRP65102:HRP65490 HHT65102:HHT65490 GXX65102:GXX65490 GOB65102:GOB65490 GEF65102:GEF65490 FUJ65102:FUJ65490 FKN65102:FKN65490 FAR65102:FAR65490 EQV65102:EQV65490 EGZ65102:EGZ65490 DXD65102:DXD65490 DNH65102:DNH65490 DDL65102:DDL65490 CTP65102:CTP65490 CJT65102:CJT65490 BZX65102:BZX65490 BQB65102:BQB65490 BGF65102:BGF65490 AWJ65102:AWJ65490 AMN65102:AMN65490 ACR65102:ACR65490 SV65102:SV65490 IZ65102:IZ65490 O65102:O65490 P65488:P65490 WVM982992:WVM982994 WLQ982992:WLQ982994 WBU982992:WBU982994 VRY982992:VRY982994 VIC982992:VIC982994 UYG982992:UYG982994 UOK982992:UOK982994 UEO982992:UEO982994 TUS982992:TUS982994 TKW982992:TKW982994 TBA982992:TBA982994 SRE982992:SRE982994 SHI982992:SHI982994 RXM982992:RXM982994 RNQ982992:RNQ982994 RDU982992:RDU982994 QTY982992:QTY982994 QKC982992:QKC982994 QAG982992:QAG982994 PQK982992:PQK982994 PGO982992:PGO982994 OWS982992:OWS982994 OMW982992:OMW982994 ODA982992:ODA982994 NTE982992:NTE982994 NJI982992:NJI982994 MZM982992:MZM982994 MPQ982992:MPQ982994 MFU982992:MFU982994 LVY982992:LVY982994 LMC982992:LMC982994 LCG982992:LCG982994 KSK982992:KSK982994 KIO982992:KIO982994 JYS982992:JYS982994 JOW982992:JOW982994 JFA982992:JFA982994 IVE982992:IVE982994 ILI982992:ILI982994 IBM982992:IBM982994 HRQ982992:HRQ982994 HHU982992:HHU982994 GXY982992:GXY982994 GOC982992:GOC982994 GEG982992:GEG982994 FUK982992:FUK982994 FKO982992:FKO982994 FAS982992:FAS982994 EQW982992:EQW982994 EHA982992:EHA982994 DXE982992:DXE982994 DNI982992:DNI982994 DDM982992:DDM982994 CTQ982992:CTQ982994 CJU982992:CJU982994 BZY982992:BZY982994 BQC982992:BQC982994 BGG982992:BGG982994 AWK982992:AWK982994 AMO982992:AMO982994 ACS982992:ACS982994 SW982992:SW982994 JA982992:JA982994 P982992:P982994 WVM917456:WVM917458 WLQ917456:WLQ917458 WBU917456:WBU917458 VRY917456:VRY917458 VIC917456:VIC917458 UYG917456:UYG917458 UOK917456:UOK917458 UEO917456:UEO917458 TUS917456:TUS917458 TKW917456:TKW917458 TBA917456:TBA917458 SRE917456:SRE917458 SHI917456:SHI917458 RXM917456:RXM917458 RNQ917456:RNQ917458 RDU917456:RDU917458 QTY917456:QTY917458 QKC917456:QKC917458 QAG917456:QAG917458 PQK917456:PQK917458 PGO917456:PGO917458 OWS917456:OWS917458 OMW917456:OMW917458 ODA917456:ODA917458 NTE917456:NTE917458 NJI917456:NJI917458 MZM917456:MZM917458 MPQ917456:MPQ917458 MFU917456:MFU917458 LVY917456:LVY917458 LMC917456:LMC917458 LCG917456:LCG917458 KSK917456:KSK917458 KIO917456:KIO917458 JYS917456:JYS917458 JOW917456:JOW917458 JFA917456:JFA917458 IVE917456:IVE917458 ILI917456:ILI917458 IBM917456:IBM917458 HRQ917456:HRQ917458 HHU917456:HHU917458 GXY917456:GXY917458 GOC917456:GOC917458 GEG917456:GEG917458 FUK917456:FUK917458 FKO917456:FKO917458 FAS917456:FAS917458 EQW917456:EQW917458 EHA917456:EHA917458 DXE917456:DXE917458 DNI917456:DNI917458 DDM917456:DDM917458 CTQ917456:CTQ917458 CJU917456:CJU917458 BZY917456:BZY917458 BQC917456:BQC917458 BGG917456:BGG917458 AWK917456:AWK917458 AMO917456:AMO917458 ACS917456:ACS917458 SW917456:SW917458 JA917456:JA917458 P917456:P917458 WVM851920:WVM851922 WLQ851920:WLQ851922 WBU851920:WBU851922 VRY851920:VRY851922 VIC851920:VIC851922 UYG851920:UYG851922 UOK851920:UOK851922 UEO851920:UEO851922 TUS851920:TUS851922 TKW851920:TKW851922 TBA851920:TBA851922 SRE851920:SRE851922 SHI851920:SHI851922 RXM851920:RXM851922 RNQ851920:RNQ851922 RDU851920:RDU851922 QTY851920:QTY851922 QKC851920:QKC851922 QAG851920:QAG851922 PQK851920:PQK851922 PGO851920:PGO851922 OWS851920:OWS851922 OMW851920:OMW851922 ODA851920:ODA851922 NTE851920:NTE851922 NJI851920:NJI851922 MZM851920:MZM851922 MPQ851920:MPQ851922 MFU851920:MFU851922 LVY851920:LVY851922 LMC851920:LMC851922 LCG851920:LCG851922 KSK851920:KSK851922 KIO851920:KIO851922 JYS851920:JYS851922 JOW851920:JOW851922 JFA851920:JFA851922 IVE851920:IVE851922 ILI851920:ILI851922 IBM851920:IBM851922 HRQ851920:HRQ851922 HHU851920:HHU851922 GXY851920:GXY851922 GOC851920:GOC851922 GEG851920:GEG851922 FUK851920:FUK851922 FKO851920:FKO851922 FAS851920:FAS851922 EQW851920:EQW851922 EHA851920:EHA851922 DXE851920:DXE851922 DNI851920:DNI851922 DDM851920:DDM851922 CTQ851920:CTQ851922 CJU851920:CJU851922 BZY851920:BZY851922 BQC851920:BQC851922 BGG851920:BGG851922 AWK851920:AWK851922 AMO851920:AMO851922 ACS851920:ACS851922 SW851920:SW851922 JA851920:JA851922 P851920:P851922 WVM786384:WVM786386 WLQ786384:WLQ786386 WBU786384:WBU786386 VRY786384:VRY786386 VIC786384:VIC786386 UYG786384:UYG786386 UOK786384:UOK786386 UEO786384:UEO786386 TUS786384:TUS786386 TKW786384:TKW786386 TBA786384:TBA786386 SRE786384:SRE786386 SHI786384:SHI786386 RXM786384:RXM786386 RNQ786384:RNQ786386 RDU786384:RDU786386 QTY786384:QTY786386 QKC786384:QKC786386 QAG786384:QAG786386 PQK786384:PQK786386 PGO786384:PGO786386 OWS786384:OWS786386 OMW786384:OMW786386 ODA786384:ODA786386 NTE786384:NTE786386 NJI786384:NJI786386 MZM786384:MZM786386 MPQ786384:MPQ786386 MFU786384:MFU786386 LVY786384:LVY786386 LMC786384:LMC786386 LCG786384:LCG786386 KSK786384:KSK786386 KIO786384:KIO786386 JYS786384:JYS786386 JOW786384:JOW786386 JFA786384:JFA786386 IVE786384:IVE786386 ILI786384:ILI786386 IBM786384:IBM786386 HRQ786384:HRQ786386 HHU786384:HHU786386 GXY786384:GXY786386 GOC786384:GOC786386 GEG786384:GEG786386 FUK786384:FUK786386 FKO786384:FKO786386 FAS786384:FAS786386 EQW786384:EQW786386 EHA786384:EHA786386 DXE786384:DXE786386 DNI786384:DNI786386 DDM786384:DDM786386 CTQ786384:CTQ786386 CJU786384:CJU786386 BZY786384:BZY786386 BQC786384:BQC786386 BGG786384:BGG786386 AWK786384:AWK786386 AMO786384:AMO786386 ACS786384:ACS786386 SW786384:SW786386 JA786384:JA786386 P786384:P786386 WVM720848:WVM720850 WLQ720848:WLQ720850 WBU720848:WBU720850 VRY720848:VRY720850 VIC720848:VIC720850 UYG720848:UYG720850 UOK720848:UOK720850 UEO720848:UEO720850 TUS720848:TUS720850 TKW720848:TKW720850 TBA720848:TBA720850 SRE720848:SRE720850 SHI720848:SHI720850 RXM720848:RXM720850 RNQ720848:RNQ720850 RDU720848:RDU720850 QTY720848:QTY720850 QKC720848:QKC720850 QAG720848:QAG720850 PQK720848:PQK720850 PGO720848:PGO720850 OWS720848:OWS720850 OMW720848:OMW720850 ODA720848:ODA720850 NTE720848:NTE720850 NJI720848:NJI720850 MZM720848:MZM720850 MPQ720848:MPQ720850 MFU720848:MFU720850 LVY720848:LVY720850 LMC720848:LMC720850 LCG720848:LCG720850 KSK720848:KSK720850 KIO720848:KIO720850 JYS720848:JYS720850 JOW720848:JOW720850 JFA720848:JFA720850 IVE720848:IVE720850 ILI720848:ILI720850 IBM720848:IBM720850 HRQ720848:HRQ720850 HHU720848:HHU720850 GXY720848:GXY720850 GOC720848:GOC720850 GEG720848:GEG720850 FUK720848:FUK720850 FKO720848:FKO720850 FAS720848:FAS720850 EQW720848:EQW720850 EHA720848:EHA720850 DXE720848:DXE720850 DNI720848:DNI720850 DDM720848:DDM720850 CTQ720848:CTQ720850 CJU720848:CJU720850 BZY720848:BZY720850 BQC720848:BQC720850 BGG720848:BGG720850 AWK720848:AWK720850 AMO720848:AMO720850 ACS720848:ACS720850 SW720848:SW720850 JA720848:JA720850 P720848:P720850 WVM655312:WVM655314 WLQ655312:WLQ655314 WBU655312:WBU655314 VRY655312:VRY655314 VIC655312:VIC655314 UYG655312:UYG655314 UOK655312:UOK655314 UEO655312:UEO655314 TUS655312:TUS655314 TKW655312:TKW655314 TBA655312:TBA655314 SRE655312:SRE655314 SHI655312:SHI655314 RXM655312:RXM655314 RNQ655312:RNQ655314 RDU655312:RDU655314 QTY655312:QTY655314 QKC655312:QKC655314 QAG655312:QAG655314 PQK655312:PQK655314 PGO655312:PGO655314 OWS655312:OWS655314 OMW655312:OMW655314 ODA655312:ODA655314 NTE655312:NTE655314 NJI655312:NJI655314 MZM655312:MZM655314 MPQ655312:MPQ655314 MFU655312:MFU655314 LVY655312:LVY655314 LMC655312:LMC655314 LCG655312:LCG655314 KSK655312:KSK655314 KIO655312:KIO655314 JYS655312:JYS655314 JOW655312:JOW655314 JFA655312:JFA655314 IVE655312:IVE655314 ILI655312:ILI655314 IBM655312:IBM655314 HRQ655312:HRQ655314 HHU655312:HHU655314 GXY655312:GXY655314 GOC655312:GOC655314 GEG655312:GEG655314 FUK655312:FUK655314 FKO655312:FKO655314 FAS655312:FAS655314 EQW655312:EQW655314 EHA655312:EHA655314 DXE655312:DXE655314 DNI655312:DNI655314 DDM655312:DDM655314 CTQ655312:CTQ655314 CJU655312:CJU655314 BZY655312:BZY655314 BQC655312:BQC655314 BGG655312:BGG655314 AWK655312:AWK655314 AMO655312:AMO655314 ACS655312:ACS655314 SW655312:SW655314 JA655312:JA655314 P655312:P655314 WVM589776:WVM589778 WLQ589776:WLQ589778 WBU589776:WBU589778 VRY589776:VRY589778 VIC589776:VIC589778 UYG589776:UYG589778 UOK589776:UOK589778 UEO589776:UEO589778 TUS589776:TUS589778 TKW589776:TKW589778 TBA589776:TBA589778 SRE589776:SRE589778 SHI589776:SHI589778 RXM589776:RXM589778 RNQ589776:RNQ589778 RDU589776:RDU589778 QTY589776:QTY589778 QKC589776:QKC589778 QAG589776:QAG589778 PQK589776:PQK589778 PGO589776:PGO589778 OWS589776:OWS589778 OMW589776:OMW589778 ODA589776:ODA589778 NTE589776:NTE589778 NJI589776:NJI589778 MZM589776:MZM589778 MPQ589776:MPQ589778 MFU589776:MFU589778 LVY589776:LVY589778 LMC589776:LMC589778 LCG589776:LCG589778 KSK589776:KSK589778 KIO589776:KIO589778 JYS589776:JYS589778 JOW589776:JOW589778 JFA589776:JFA589778 IVE589776:IVE589778 ILI589776:ILI589778 IBM589776:IBM589778 HRQ589776:HRQ589778 HHU589776:HHU589778 GXY589776:GXY589778 GOC589776:GOC589778 GEG589776:GEG589778 FUK589776:FUK589778 FKO589776:FKO589778 FAS589776:FAS589778 EQW589776:EQW589778 EHA589776:EHA589778 DXE589776:DXE589778 DNI589776:DNI589778 DDM589776:DDM589778 CTQ589776:CTQ589778 CJU589776:CJU589778 BZY589776:BZY589778 BQC589776:BQC589778 BGG589776:BGG589778 AWK589776:AWK589778 AMO589776:AMO589778 ACS589776:ACS589778 SW589776:SW589778 JA589776:JA589778 P589776:P589778 WVM524240:WVM524242 WLQ524240:WLQ524242 WBU524240:WBU524242 VRY524240:VRY524242 VIC524240:VIC524242 UYG524240:UYG524242 UOK524240:UOK524242 UEO524240:UEO524242 TUS524240:TUS524242 TKW524240:TKW524242 TBA524240:TBA524242 SRE524240:SRE524242 SHI524240:SHI524242 RXM524240:RXM524242 RNQ524240:RNQ524242 RDU524240:RDU524242 QTY524240:QTY524242 QKC524240:QKC524242 QAG524240:QAG524242 PQK524240:PQK524242 PGO524240:PGO524242 OWS524240:OWS524242 OMW524240:OMW524242 ODA524240:ODA524242 NTE524240:NTE524242 NJI524240:NJI524242 MZM524240:MZM524242 MPQ524240:MPQ524242 MFU524240:MFU524242 LVY524240:LVY524242 LMC524240:LMC524242 LCG524240:LCG524242 KSK524240:KSK524242 KIO524240:KIO524242 JYS524240:JYS524242 JOW524240:JOW524242 JFA524240:JFA524242 IVE524240:IVE524242 ILI524240:ILI524242 IBM524240:IBM524242 HRQ524240:HRQ524242 HHU524240:HHU524242 GXY524240:GXY524242 GOC524240:GOC524242 GEG524240:GEG524242 FUK524240:FUK524242 FKO524240:FKO524242 FAS524240:FAS524242 EQW524240:EQW524242 EHA524240:EHA524242 DXE524240:DXE524242 DNI524240:DNI524242 DDM524240:DDM524242 CTQ524240:CTQ524242 CJU524240:CJU524242 BZY524240:BZY524242 BQC524240:BQC524242 BGG524240:BGG524242 AWK524240:AWK524242 AMO524240:AMO524242 ACS524240:ACS524242 SW524240:SW524242 JA524240:JA524242 P524240:P524242 WVM458704:WVM458706 WLQ458704:WLQ458706 WBU458704:WBU458706 VRY458704:VRY458706 VIC458704:VIC458706 UYG458704:UYG458706 UOK458704:UOK458706 UEO458704:UEO458706 TUS458704:TUS458706 TKW458704:TKW458706 TBA458704:TBA458706 SRE458704:SRE458706 SHI458704:SHI458706 RXM458704:RXM458706 RNQ458704:RNQ458706 RDU458704:RDU458706 QTY458704:QTY458706 QKC458704:QKC458706 QAG458704:QAG458706 PQK458704:PQK458706 PGO458704:PGO458706 OWS458704:OWS458706 OMW458704:OMW458706 ODA458704:ODA458706 NTE458704:NTE458706 NJI458704:NJI458706 MZM458704:MZM458706 MPQ458704:MPQ458706 MFU458704:MFU458706 LVY458704:LVY458706 LMC458704:LMC458706 LCG458704:LCG458706 KSK458704:KSK458706 KIO458704:KIO458706 JYS458704:JYS458706 JOW458704:JOW458706 JFA458704:JFA458706 IVE458704:IVE458706 ILI458704:ILI458706 IBM458704:IBM458706 HRQ458704:HRQ458706 HHU458704:HHU458706 GXY458704:GXY458706 GOC458704:GOC458706 GEG458704:GEG458706 FUK458704:FUK458706 FKO458704:FKO458706 FAS458704:FAS458706 EQW458704:EQW458706 EHA458704:EHA458706 DXE458704:DXE458706 DNI458704:DNI458706 DDM458704:DDM458706 CTQ458704:CTQ458706 CJU458704:CJU458706 BZY458704:BZY458706 BQC458704:BQC458706 BGG458704:BGG458706 AWK458704:AWK458706 AMO458704:AMO458706 ACS458704:ACS458706 SW458704:SW458706 JA458704:JA458706 P458704:P458706 WVM393168:WVM393170 WLQ393168:WLQ393170 WBU393168:WBU393170 VRY393168:VRY393170 VIC393168:VIC393170 UYG393168:UYG393170 UOK393168:UOK393170 UEO393168:UEO393170 TUS393168:TUS393170 TKW393168:TKW393170 TBA393168:TBA393170 SRE393168:SRE393170 SHI393168:SHI393170 RXM393168:RXM393170 RNQ393168:RNQ393170 RDU393168:RDU393170 QTY393168:QTY393170 QKC393168:QKC393170 QAG393168:QAG393170 PQK393168:PQK393170 PGO393168:PGO393170 OWS393168:OWS393170 OMW393168:OMW393170 ODA393168:ODA393170 NTE393168:NTE393170 NJI393168:NJI393170 MZM393168:MZM393170 MPQ393168:MPQ393170 MFU393168:MFU393170 LVY393168:LVY393170 LMC393168:LMC393170 LCG393168:LCG393170 KSK393168:KSK393170 KIO393168:KIO393170 JYS393168:JYS393170 JOW393168:JOW393170 JFA393168:JFA393170 IVE393168:IVE393170 ILI393168:ILI393170 IBM393168:IBM393170 HRQ393168:HRQ393170 HHU393168:HHU393170 GXY393168:GXY393170 GOC393168:GOC393170 GEG393168:GEG393170 FUK393168:FUK393170 FKO393168:FKO393170 FAS393168:FAS393170 EQW393168:EQW393170 EHA393168:EHA393170 DXE393168:DXE393170 DNI393168:DNI393170 DDM393168:DDM393170 CTQ393168:CTQ393170 CJU393168:CJU393170 BZY393168:BZY393170 BQC393168:BQC393170 BGG393168:BGG393170 AWK393168:AWK393170 AMO393168:AMO393170 ACS393168:ACS393170 SW393168:SW393170 JA393168:JA393170 P393168:P393170 WVM327632:WVM327634 WLQ327632:WLQ327634 WBU327632:WBU327634 VRY327632:VRY327634 VIC327632:VIC327634 UYG327632:UYG327634 UOK327632:UOK327634 UEO327632:UEO327634 TUS327632:TUS327634 TKW327632:TKW327634 TBA327632:TBA327634 SRE327632:SRE327634 SHI327632:SHI327634 RXM327632:RXM327634 RNQ327632:RNQ327634 RDU327632:RDU327634 QTY327632:QTY327634 QKC327632:QKC327634 QAG327632:QAG327634 PQK327632:PQK327634 PGO327632:PGO327634 OWS327632:OWS327634 OMW327632:OMW327634 ODA327632:ODA327634 NTE327632:NTE327634 NJI327632:NJI327634 MZM327632:MZM327634 MPQ327632:MPQ327634 MFU327632:MFU327634 LVY327632:LVY327634 LMC327632:LMC327634 LCG327632:LCG327634 KSK327632:KSK327634 KIO327632:KIO327634 JYS327632:JYS327634 JOW327632:JOW327634 JFA327632:JFA327634 IVE327632:IVE327634 ILI327632:ILI327634 IBM327632:IBM327634 HRQ327632:HRQ327634 HHU327632:HHU327634 GXY327632:GXY327634 GOC327632:GOC327634 GEG327632:GEG327634 FUK327632:FUK327634 FKO327632:FKO327634 FAS327632:FAS327634 EQW327632:EQW327634 EHA327632:EHA327634 DXE327632:DXE327634 DNI327632:DNI327634 DDM327632:DDM327634 CTQ327632:CTQ327634 CJU327632:CJU327634 BZY327632:BZY327634 BQC327632:BQC327634 BGG327632:BGG327634 AWK327632:AWK327634 AMO327632:AMO327634 ACS327632:ACS327634 SW327632:SW327634 JA327632:JA327634 P327632:P327634 WVM262096:WVM262098 WLQ262096:WLQ262098 WBU262096:WBU262098 VRY262096:VRY262098 VIC262096:VIC262098 UYG262096:UYG262098 UOK262096:UOK262098 UEO262096:UEO262098 TUS262096:TUS262098 TKW262096:TKW262098 TBA262096:TBA262098 SRE262096:SRE262098 SHI262096:SHI262098 RXM262096:RXM262098 RNQ262096:RNQ262098 RDU262096:RDU262098 QTY262096:QTY262098 QKC262096:QKC262098 QAG262096:QAG262098 PQK262096:PQK262098 PGO262096:PGO262098 OWS262096:OWS262098 OMW262096:OMW262098 ODA262096:ODA262098 NTE262096:NTE262098 NJI262096:NJI262098 MZM262096:MZM262098 MPQ262096:MPQ262098 MFU262096:MFU262098 LVY262096:LVY262098 LMC262096:LMC262098 LCG262096:LCG262098 KSK262096:KSK262098 KIO262096:KIO262098 JYS262096:JYS262098 JOW262096:JOW262098 JFA262096:JFA262098 IVE262096:IVE262098 ILI262096:ILI262098 IBM262096:IBM262098 HRQ262096:HRQ262098 HHU262096:HHU262098 GXY262096:GXY262098 GOC262096:GOC262098 GEG262096:GEG262098 FUK262096:FUK262098 FKO262096:FKO262098 FAS262096:FAS262098 EQW262096:EQW262098 EHA262096:EHA262098 DXE262096:DXE262098 DNI262096:DNI262098 DDM262096:DDM262098 CTQ262096:CTQ262098 CJU262096:CJU262098 BZY262096:BZY262098 BQC262096:BQC262098 BGG262096:BGG262098 AWK262096:AWK262098 AMO262096:AMO262098 ACS262096:ACS262098 SW262096:SW262098 JA262096:JA262098 P262096:P262098 WVM196560:WVM196562 WLQ196560:WLQ196562 WBU196560:WBU196562 VRY196560:VRY196562 VIC196560:VIC196562 UYG196560:UYG196562 UOK196560:UOK196562 UEO196560:UEO196562 TUS196560:TUS196562 TKW196560:TKW196562 TBA196560:TBA196562 SRE196560:SRE196562 SHI196560:SHI196562 RXM196560:RXM196562 RNQ196560:RNQ196562 RDU196560:RDU196562 QTY196560:QTY196562 QKC196560:QKC196562 QAG196560:QAG196562 PQK196560:PQK196562 PGO196560:PGO196562 OWS196560:OWS196562 OMW196560:OMW196562 ODA196560:ODA196562 NTE196560:NTE196562 NJI196560:NJI196562 MZM196560:MZM196562 MPQ196560:MPQ196562 MFU196560:MFU196562 LVY196560:LVY196562 LMC196560:LMC196562 LCG196560:LCG196562 KSK196560:KSK196562 KIO196560:KIO196562 JYS196560:JYS196562 JOW196560:JOW196562 JFA196560:JFA196562 IVE196560:IVE196562 ILI196560:ILI196562 IBM196560:IBM196562 HRQ196560:HRQ196562 HHU196560:HHU196562 GXY196560:GXY196562 GOC196560:GOC196562 GEG196560:GEG196562 FUK196560:FUK196562 FKO196560:FKO196562 FAS196560:FAS196562 EQW196560:EQW196562 EHA196560:EHA196562 DXE196560:DXE196562 DNI196560:DNI196562 DDM196560:DDM196562 CTQ196560:CTQ196562 CJU196560:CJU196562 BZY196560:BZY196562 BQC196560:BQC196562 BGG196560:BGG196562 AWK196560:AWK196562 AMO196560:AMO196562 ACS196560:ACS196562 SW196560:SW196562 JA196560:JA196562 P196560:P196562 WVM131024:WVM131026 WLQ131024:WLQ131026 WBU131024:WBU131026 VRY131024:VRY131026 VIC131024:VIC131026 UYG131024:UYG131026 UOK131024:UOK131026 UEO131024:UEO131026 TUS131024:TUS131026 TKW131024:TKW131026 TBA131024:TBA131026 SRE131024:SRE131026 SHI131024:SHI131026 RXM131024:RXM131026 RNQ131024:RNQ131026 RDU131024:RDU131026 QTY131024:QTY131026 QKC131024:QKC131026 QAG131024:QAG131026 PQK131024:PQK131026 PGO131024:PGO131026 OWS131024:OWS131026 OMW131024:OMW131026 ODA131024:ODA131026 NTE131024:NTE131026 NJI131024:NJI131026 MZM131024:MZM131026 MPQ131024:MPQ131026 MFU131024:MFU131026 LVY131024:LVY131026 LMC131024:LMC131026 LCG131024:LCG131026 KSK131024:KSK131026 KIO131024:KIO131026 JYS131024:JYS131026 JOW131024:JOW131026 JFA131024:JFA131026 IVE131024:IVE131026 ILI131024:ILI131026 IBM131024:IBM131026 HRQ131024:HRQ131026 HHU131024:HHU131026 GXY131024:GXY131026 GOC131024:GOC131026 GEG131024:GEG131026 FUK131024:FUK131026 FKO131024:FKO131026 FAS131024:FAS131026 EQW131024:EQW131026 EHA131024:EHA131026 DXE131024:DXE131026 DNI131024:DNI131026 DDM131024:DDM131026 CTQ131024:CTQ131026 CJU131024:CJU131026 BZY131024:BZY131026 BQC131024:BQC131026 BGG131024:BGG131026 AWK131024:AWK131026 AMO131024:AMO131026 ACS131024:ACS131026 SW131024:SW131026 JA131024:JA131026 P131024:P131026 WVM65488:WVM65490 WLQ65488:WLQ65490 WBU65488:WBU65490 VRY65488:VRY65490 VIC65488:VIC65490 UYG65488:UYG65490 UOK65488:UOK65490 UEO65488:UEO65490 TUS65488:TUS65490 TKW65488:TKW65490 TBA65488:TBA65490 SRE65488:SRE65490 SHI65488:SHI65490 RXM65488:RXM65490 RNQ65488:RNQ65490 RDU65488:RDU65490 QTY65488:QTY65490 QKC65488:QKC65490 QAG65488:QAG65490 PQK65488:PQK65490 PGO65488:PGO65490 OWS65488:OWS65490 OMW65488:OMW65490 ODA65488:ODA65490 NTE65488:NTE65490 NJI65488:NJI65490 MZM65488:MZM65490 MPQ65488:MPQ65490 MFU65488:MFU65490 LVY65488:LVY65490 LMC65488:LMC65490 LCG65488:LCG65490 KSK65488:KSK65490 KIO65488:KIO65490 JYS65488:JYS65490 JOW65488:JOW65490 JFA65488:JFA65490 IVE65488:IVE65490 ILI65488:ILI65490 IBM65488:IBM65490 HRQ65488:HRQ65490 HHU65488:HHU65490 GXY65488:GXY65490 GOC65488:GOC65490 GEG65488:GEG65490 FUK65488:FUK65490 FKO65488:FKO65490 FAS65488:FAS65490 EQW65488:EQW65490 EHA65488:EHA65490 DXE65488:DXE65490 DNI65488:DNI65490 DDM65488:DDM65490 CTQ65488:CTQ65490 CJU65488:CJU65490 BZY65488:BZY65490 BQC65488:BQC65490 BGG65488:BGG65490 AWK65488:AWK65490 AMO65488:AMO65490 ACS65488:ACS65490 SW65488:SW65490 JA65488:JA65490" xr:uid="{00000000-0002-0000-0100-000002000000}">
      <formula1>#REF!</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23" xr:uid="{67EAA269-1206-4B59-97EE-18041715CB6F}">
      <formula1>$A$175:$A$182</formula1>
    </dataValidation>
    <dataValidation type="list" allowBlank="1" showInputMessage="1" showErrorMessage="1" prompt=" - " sqref="O23" xr:uid="{3AB868E2-C0CB-4A64-8456-B0125BFE0824}">
      <formula1>$A$121:$A$151</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22 P32 P26 P24 P28" xr:uid="{C6E16485-BBE4-4A92-973D-23263E55C957}">
      <formula1>$A$46:$A$53</formula1>
    </dataValidation>
    <dataValidation type="list" allowBlank="1" showInputMessage="1" showErrorMessage="1" prompt=" - " sqref="O32 E22 E30:E31 O22 E24 O26 O24 O28 E28" xr:uid="{B898A942-C230-4C05-988E-F74B60651C8D}">
      <formula1>#REF!</formula1>
    </dataValidation>
    <dataValidation type="list" allowBlank="1" showInputMessage="1" showErrorMessage="1" prompt=" - " sqref="E23" xr:uid="{CC0D16C8-EA41-48CA-A17D-13D0FF637F23}">
      <formula1>$A$192:$A$193</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31" xr:uid="{87502426-5BA4-40F6-9538-09CED26C0849}">
      <formula1>$A$244:$A$251</formula1>
    </dataValidation>
    <dataValidation type="list" allowBlank="1" showInputMessage="1" showErrorMessage="1" prompt=" - " sqref="O31" xr:uid="{2FDD5EED-DD4F-4E2B-9DDD-ABF43377C0EF}">
      <formula1>$A$190:$A$220</formula1>
    </dataValidation>
    <dataValidation type="list" allowBlank="1" showInputMessage="1" showErrorMessage="1" prompt=" - " sqref="E32" xr:uid="{11C47D50-EC72-4E1C-91BF-FB686123D9BC}">
      <formula1>$A$188:$A$189</formula1>
    </dataValidation>
    <dataValidation type="list" allowBlank="1" showInputMessage="1" showErrorMessage="1" prompt=" - Seleccione un área estratégica. No dejar en blanco o en &quot;0,0&quot; estos espacios." sqref="A22:A27 A29:A32" xr:uid="{CC426F11-A436-4D56-A85E-B82915F798F6}">
      <formula1>$A$34:$A$44</formula1>
    </dataValidation>
    <dataValidation type="list" allowBlank="1" showInputMessage="1" showErrorMessage="1" prompt=" - " sqref="E21" xr:uid="{9AEE0D92-47FA-4226-8762-607369F7FC7D}">
      <formula1>$A$49:$A$50</formula1>
    </dataValidation>
    <dataValidation type="list" allowBlank="1" showInputMessage="1" prompt=" - Seleccione una Área estratégica. No dejar en blanco o en &quot;0,0&quot; estos espacios." sqref="A21" xr:uid="{DE145B76-B0A0-4CA8-8A71-188BFE4A23E0}">
      <formula1>$A$55:$A$76</formula1>
    </dataValidation>
    <dataValidation type="list" allowBlank="1" showInputMessage="1" showErrorMessage="1" prompt=" - " sqref="O21" xr:uid="{1852E6CF-23F7-4568-9B16-2A0877F3432B}">
      <formula1>$A$51:$A$54</formula1>
    </dataValidation>
    <dataValidation type="list" allowBlank="1" showInputMessage="1" showErrorMessage="1" prompt=" - " sqref="E26:E27 E29" xr:uid="{55C4FB47-5394-42B9-944D-6140B67770B4}">
      <formula1>$A$190:$A$191</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27 P29:P30" xr:uid="{5A41705E-DE72-4EBD-929B-A12EF14CECE3}">
      <formula1>$A$246:$A$253</formula1>
    </dataValidation>
    <dataValidation type="list" allowBlank="1" showInputMessage="1" showErrorMessage="1" prompt=" - " sqref="O27 O29:O30" xr:uid="{31F7589E-5773-48A1-A1D7-19BED540D481}">
      <formula1>$A$192:$A$222</formula1>
    </dataValidation>
    <dataValidation type="list" allowBlank="1" showInputMessage="1" showErrorMessage="1" prompt=" - Seleccione un área estratégica. No dejar en blanco o en &quot;0,0&quot; estos espacios." sqref="A28" xr:uid="{902C1580-5678-404F-A954-43F16E50B3BF}">
      <formula1>$A$223:$A$244</formula1>
    </dataValidation>
  </dataValidations>
  <printOptions horizontalCentered="1" verticalCentered="1"/>
  <pageMargins left="0.23622047244094491" right="0.23622047244094491" top="0.15748031496062992" bottom="0.15748031496062992" header="0" footer="0"/>
  <pageSetup scale="36" fitToHeight="0" orientation="landscape" r:id="rId1"/>
  <ignoredErrors>
    <ignoredError sqref="Q33"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3BC93-55B4-4DBC-869E-3AC28466C0CF}">
  <dimension ref="A1:S105"/>
  <sheetViews>
    <sheetView topLeftCell="H19" zoomScale="55" zoomScaleNormal="55" workbookViewId="0">
      <selection activeCell="S19" sqref="S19:S22"/>
    </sheetView>
  </sheetViews>
  <sheetFormatPr baseColWidth="10" defaultColWidth="11.453125" defaultRowHeight="14.5" x14ac:dyDescent="0.35"/>
  <cols>
    <col min="1" max="1" width="22.26953125" style="3" customWidth="1"/>
    <col min="2" max="2" width="22.7265625" style="3" hidden="1" customWidth="1"/>
    <col min="3" max="3" width="10.54296875" style="3" hidden="1" customWidth="1"/>
    <col min="4" max="4" width="21.1796875" style="3" customWidth="1"/>
    <col min="5" max="5" width="10.54296875" style="3" customWidth="1"/>
    <col min="6" max="6" width="12.26953125" style="38" customWidth="1"/>
    <col min="7" max="7" width="35.81640625" style="3" customWidth="1"/>
    <col min="8" max="8" width="22" style="3" customWidth="1"/>
    <col min="9" max="9" width="8.1796875" style="3" customWidth="1"/>
    <col min="10" max="10" width="8.453125" style="3" customWidth="1"/>
    <col min="11" max="11" width="8" style="4" customWidth="1"/>
    <col min="12" max="12" width="8.26953125" style="4" customWidth="1"/>
    <col min="13" max="13" width="6.54296875" style="4" hidden="1" customWidth="1"/>
    <col min="14" max="14" width="21.54296875" style="3" customWidth="1"/>
    <col min="15" max="15" width="13.54296875" style="3" customWidth="1"/>
    <col min="16" max="16" width="15.81640625" style="3" customWidth="1"/>
    <col min="17" max="17" width="24" style="3" customWidth="1"/>
    <col min="18" max="18" width="22.1796875" style="3" customWidth="1"/>
    <col min="19" max="19" width="79.1796875" style="3" customWidth="1"/>
    <col min="20" max="20" width="14.54296875" style="3" bestFit="1" customWidth="1"/>
    <col min="21" max="245" width="11.453125" style="3"/>
    <col min="246" max="246" width="19.453125" style="3" customWidth="1"/>
    <col min="247" max="248" width="0" style="3" hidden="1" customWidth="1"/>
    <col min="249" max="249" width="21.1796875" style="3" customWidth="1"/>
    <col min="250" max="250" width="10.54296875" style="3" customWidth="1"/>
    <col min="251" max="251" width="9.26953125" style="3" bestFit="1" customWidth="1"/>
    <col min="252" max="252" width="27.26953125" style="3" customWidth="1"/>
    <col min="253" max="253" width="12.26953125" style="3" customWidth="1"/>
    <col min="254" max="254" width="8.1796875" style="3" customWidth="1"/>
    <col min="255" max="255" width="8.453125" style="3" customWidth="1"/>
    <col min="256" max="256" width="8" style="3" customWidth="1"/>
    <col min="257" max="257" width="8.26953125" style="3" customWidth="1"/>
    <col min="258" max="258" width="0" style="3" hidden="1" customWidth="1"/>
    <col min="259" max="259" width="17.1796875" style="3" customWidth="1"/>
    <col min="260" max="261" width="13.54296875" style="3" customWidth="1"/>
    <col min="262" max="262" width="24" style="3" customWidth="1"/>
    <col min="263" max="265" width="22.1796875" style="3" customWidth="1"/>
    <col min="266" max="266" width="12.453125" style="3" customWidth="1"/>
    <col min="267" max="267" width="14.1796875" style="3" customWidth="1"/>
    <col min="268" max="268" width="8.1796875" style="3" customWidth="1"/>
    <col min="269" max="269" width="9.453125" style="3" bestFit="1" customWidth="1"/>
    <col min="270" max="270" width="7.81640625" style="3" customWidth="1"/>
    <col min="271" max="271" width="7.54296875" style="3" customWidth="1"/>
    <col min="272" max="272" width="14" style="3" customWidth="1"/>
    <col min="273" max="273" width="14.1796875" style="3" customWidth="1"/>
    <col min="274" max="274" width="15.1796875" style="3" customWidth="1"/>
    <col min="275" max="275" width="12" style="3" bestFit="1" customWidth="1"/>
    <col min="276" max="276" width="14.54296875" style="3" bestFit="1" customWidth="1"/>
    <col min="277" max="501" width="11.453125" style="3"/>
    <col min="502" max="502" width="19.453125" style="3" customWidth="1"/>
    <col min="503" max="504" width="0" style="3" hidden="1" customWidth="1"/>
    <col min="505" max="505" width="21.1796875" style="3" customWidth="1"/>
    <col min="506" max="506" width="10.54296875" style="3" customWidth="1"/>
    <col min="507" max="507" width="9.26953125" style="3" bestFit="1" customWidth="1"/>
    <col min="508" max="508" width="27.26953125" style="3" customWidth="1"/>
    <col min="509" max="509" width="12.26953125" style="3" customWidth="1"/>
    <col min="510" max="510" width="8.1796875" style="3" customWidth="1"/>
    <col min="511" max="511" width="8.453125" style="3" customWidth="1"/>
    <col min="512" max="512" width="8" style="3" customWidth="1"/>
    <col min="513" max="513" width="8.26953125" style="3" customWidth="1"/>
    <col min="514" max="514" width="0" style="3" hidden="1" customWidth="1"/>
    <col min="515" max="515" width="17.1796875" style="3" customWidth="1"/>
    <col min="516" max="517" width="13.54296875" style="3" customWidth="1"/>
    <col min="518" max="518" width="24" style="3" customWidth="1"/>
    <col min="519" max="521" width="22.1796875" style="3" customWidth="1"/>
    <col min="522" max="522" width="12.453125" style="3" customWidth="1"/>
    <col min="523" max="523" width="14.1796875" style="3" customWidth="1"/>
    <col min="524" max="524" width="8.1796875" style="3" customWidth="1"/>
    <col min="525" max="525" width="9.453125" style="3" bestFit="1" customWidth="1"/>
    <col min="526" max="526" width="7.81640625" style="3" customWidth="1"/>
    <col min="527" max="527" width="7.54296875" style="3" customWidth="1"/>
    <col min="528" max="528" width="14" style="3" customWidth="1"/>
    <col min="529" max="529" width="14.1796875" style="3" customWidth="1"/>
    <col min="530" max="530" width="15.1796875" style="3" customWidth="1"/>
    <col min="531" max="531" width="12" style="3" bestFit="1" customWidth="1"/>
    <col min="532" max="532" width="14.54296875" style="3" bestFit="1" customWidth="1"/>
    <col min="533" max="757" width="11.453125" style="3"/>
    <col min="758" max="758" width="19.453125" style="3" customWidth="1"/>
    <col min="759" max="760" width="0" style="3" hidden="1" customWidth="1"/>
    <col min="761" max="761" width="21.1796875" style="3" customWidth="1"/>
    <col min="762" max="762" width="10.54296875" style="3" customWidth="1"/>
    <col min="763" max="763" width="9.26953125" style="3" bestFit="1" customWidth="1"/>
    <col min="764" max="764" width="27.26953125" style="3" customWidth="1"/>
    <col min="765" max="765" width="12.26953125" style="3" customWidth="1"/>
    <col min="766" max="766" width="8.1796875" style="3" customWidth="1"/>
    <col min="767" max="767" width="8.453125" style="3" customWidth="1"/>
    <col min="768" max="768" width="8" style="3" customWidth="1"/>
    <col min="769" max="769" width="8.26953125" style="3" customWidth="1"/>
    <col min="770" max="770" width="0" style="3" hidden="1" customWidth="1"/>
    <col min="771" max="771" width="17.1796875" style="3" customWidth="1"/>
    <col min="772" max="773" width="13.54296875" style="3" customWidth="1"/>
    <col min="774" max="774" width="24" style="3" customWidth="1"/>
    <col min="775" max="777" width="22.1796875" style="3" customWidth="1"/>
    <col min="778" max="778" width="12.453125" style="3" customWidth="1"/>
    <col min="779" max="779" width="14.1796875" style="3" customWidth="1"/>
    <col min="780" max="780" width="8.1796875" style="3" customWidth="1"/>
    <col min="781" max="781" width="9.453125" style="3" bestFit="1" customWidth="1"/>
    <col min="782" max="782" width="7.81640625" style="3" customWidth="1"/>
    <col min="783" max="783" width="7.54296875" style="3" customWidth="1"/>
    <col min="784" max="784" width="14" style="3" customWidth="1"/>
    <col min="785" max="785" width="14.1796875" style="3" customWidth="1"/>
    <col min="786" max="786" width="15.1796875" style="3" customWidth="1"/>
    <col min="787" max="787" width="12" style="3" bestFit="1" customWidth="1"/>
    <col min="788" max="788" width="14.54296875" style="3" bestFit="1" customWidth="1"/>
    <col min="789" max="1013" width="11.453125" style="3"/>
    <col min="1014" max="1014" width="19.453125" style="3" customWidth="1"/>
    <col min="1015" max="1016" width="0" style="3" hidden="1" customWidth="1"/>
    <col min="1017" max="1017" width="21.1796875" style="3" customWidth="1"/>
    <col min="1018" max="1018" width="10.54296875" style="3" customWidth="1"/>
    <col min="1019" max="1019" width="9.26953125" style="3" bestFit="1" customWidth="1"/>
    <col min="1020" max="1020" width="27.26953125" style="3" customWidth="1"/>
    <col min="1021" max="1021" width="12.26953125" style="3" customWidth="1"/>
    <col min="1022" max="1022" width="8.1796875" style="3" customWidth="1"/>
    <col min="1023" max="1023" width="8.453125" style="3" customWidth="1"/>
    <col min="1024" max="1024" width="8" style="3" customWidth="1"/>
    <col min="1025" max="1025" width="8.26953125" style="3" customWidth="1"/>
    <col min="1026" max="1026" width="0" style="3" hidden="1" customWidth="1"/>
    <col min="1027" max="1027" width="17.1796875" style="3" customWidth="1"/>
    <col min="1028" max="1029" width="13.54296875" style="3" customWidth="1"/>
    <col min="1030" max="1030" width="24" style="3" customWidth="1"/>
    <col min="1031" max="1033" width="22.1796875" style="3" customWidth="1"/>
    <col min="1034" max="1034" width="12.453125" style="3" customWidth="1"/>
    <col min="1035" max="1035" width="14.1796875" style="3" customWidth="1"/>
    <col min="1036" max="1036" width="8.1796875" style="3" customWidth="1"/>
    <col min="1037" max="1037" width="9.453125" style="3" bestFit="1" customWidth="1"/>
    <col min="1038" max="1038" width="7.81640625" style="3" customWidth="1"/>
    <col min="1039" max="1039" width="7.54296875" style="3" customWidth="1"/>
    <col min="1040" max="1040" width="14" style="3" customWidth="1"/>
    <col min="1041" max="1041" width="14.1796875" style="3" customWidth="1"/>
    <col min="1042" max="1042" width="15.1796875" style="3" customWidth="1"/>
    <col min="1043" max="1043" width="12" style="3" bestFit="1" customWidth="1"/>
    <col min="1044" max="1044" width="14.54296875" style="3" bestFit="1" customWidth="1"/>
    <col min="1045" max="1269" width="11.453125" style="3"/>
    <col min="1270" max="1270" width="19.453125" style="3" customWidth="1"/>
    <col min="1271" max="1272" width="0" style="3" hidden="1" customWidth="1"/>
    <col min="1273" max="1273" width="21.1796875" style="3" customWidth="1"/>
    <col min="1274" max="1274" width="10.54296875" style="3" customWidth="1"/>
    <col min="1275" max="1275" width="9.26953125" style="3" bestFit="1" customWidth="1"/>
    <col min="1276" max="1276" width="27.26953125" style="3" customWidth="1"/>
    <col min="1277" max="1277" width="12.26953125" style="3" customWidth="1"/>
    <col min="1278" max="1278" width="8.1796875" style="3" customWidth="1"/>
    <col min="1279" max="1279" width="8.453125" style="3" customWidth="1"/>
    <col min="1280" max="1280" width="8" style="3" customWidth="1"/>
    <col min="1281" max="1281" width="8.26953125" style="3" customWidth="1"/>
    <col min="1282" max="1282" width="0" style="3" hidden="1" customWidth="1"/>
    <col min="1283" max="1283" width="17.1796875" style="3" customWidth="1"/>
    <col min="1284" max="1285" width="13.54296875" style="3" customWidth="1"/>
    <col min="1286" max="1286" width="24" style="3" customWidth="1"/>
    <col min="1287" max="1289" width="22.1796875" style="3" customWidth="1"/>
    <col min="1290" max="1290" width="12.453125" style="3" customWidth="1"/>
    <col min="1291" max="1291" width="14.1796875" style="3" customWidth="1"/>
    <col min="1292" max="1292" width="8.1796875" style="3" customWidth="1"/>
    <col min="1293" max="1293" width="9.453125" style="3" bestFit="1" customWidth="1"/>
    <col min="1294" max="1294" width="7.81640625" style="3" customWidth="1"/>
    <col min="1295" max="1295" width="7.54296875" style="3" customWidth="1"/>
    <col min="1296" max="1296" width="14" style="3" customWidth="1"/>
    <col min="1297" max="1297" width="14.1796875" style="3" customWidth="1"/>
    <col min="1298" max="1298" width="15.1796875" style="3" customWidth="1"/>
    <col min="1299" max="1299" width="12" style="3" bestFit="1" customWidth="1"/>
    <col min="1300" max="1300" width="14.54296875" style="3" bestFit="1" customWidth="1"/>
    <col min="1301" max="1525" width="11.453125" style="3"/>
    <col min="1526" max="1526" width="19.453125" style="3" customWidth="1"/>
    <col min="1527" max="1528" width="0" style="3" hidden="1" customWidth="1"/>
    <col min="1529" max="1529" width="21.1796875" style="3" customWidth="1"/>
    <col min="1530" max="1530" width="10.54296875" style="3" customWidth="1"/>
    <col min="1531" max="1531" width="9.26953125" style="3" bestFit="1" customWidth="1"/>
    <col min="1532" max="1532" width="27.26953125" style="3" customWidth="1"/>
    <col min="1533" max="1533" width="12.26953125" style="3" customWidth="1"/>
    <col min="1534" max="1534" width="8.1796875" style="3" customWidth="1"/>
    <col min="1535" max="1535" width="8.453125" style="3" customWidth="1"/>
    <col min="1536" max="1536" width="8" style="3" customWidth="1"/>
    <col min="1537" max="1537" width="8.26953125" style="3" customWidth="1"/>
    <col min="1538" max="1538" width="0" style="3" hidden="1" customWidth="1"/>
    <col min="1539" max="1539" width="17.1796875" style="3" customWidth="1"/>
    <col min="1540" max="1541" width="13.54296875" style="3" customWidth="1"/>
    <col min="1542" max="1542" width="24" style="3" customWidth="1"/>
    <col min="1543" max="1545" width="22.1796875" style="3" customWidth="1"/>
    <col min="1546" max="1546" width="12.453125" style="3" customWidth="1"/>
    <col min="1547" max="1547" width="14.1796875" style="3" customWidth="1"/>
    <col min="1548" max="1548" width="8.1796875" style="3" customWidth="1"/>
    <col min="1549" max="1549" width="9.453125" style="3" bestFit="1" customWidth="1"/>
    <col min="1550" max="1550" width="7.81640625" style="3" customWidth="1"/>
    <col min="1551" max="1551" width="7.54296875" style="3" customWidth="1"/>
    <col min="1552" max="1552" width="14" style="3" customWidth="1"/>
    <col min="1553" max="1553" width="14.1796875" style="3" customWidth="1"/>
    <col min="1554" max="1554" width="15.1796875" style="3" customWidth="1"/>
    <col min="1555" max="1555" width="12" style="3" bestFit="1" customWidth="1"/>
    <col min="1556" max="1556" width="14.54296875" style="3" bestFit="1" customWidth="1"/>
    <col min="1557" max="1781" width="11.453125" style="3"/>
    <col min="1782" max="1782" width="19.453125" style="3" customWidth="1"/>
    <col min="1783" max="1784" width="0" style="3" hidden="1" customWidth="1"/>
    <col min="1785" max="1785" width="21.1796875" style="3" customWidth="1"/>
    <col min="1786" max="1786" width="10.54296875" style="3" customWidth="1"/>
    <col min="1787" max="1787" width="9.26953125" style="3" bestFit="1" customWidth="1"/>
    <col min="1788" max="1788" width="27.26953125" style="3" customWidth="1"/>
    <col min="1789" max="1789" width="12.26953125" style="3" customWidth="1"/>
    <col min="1790" max="1790" width="8.1796875" style="3" customWidth="1"/>
    <col min="1791" max="1791" width="8.453125" style="3" customWidth="1"/>
    <col min="1792" max="1792" width="8" style="3" customWidth="1"/>
    <col min="1793" max="1793" width="8.26953125" style="3" customWidth="1"/>
    <col min="1794" max="1794" width="0" style="3" hidden="1" customWidth="1"/>
    <col min="1795" max="1795" width="17.1796875" style="3" customWidth="1"/>
    <col min="1796" max="1797" width="13.54296875" style="3" customWidth="1"/>
    <col min="1798" max="1798" width="24" style="3" customWidth="1"/>
    <col min="1799" max="1801" width="22.1796875" style="3" customWidth="1"/>
    <col min="1802" max="1802" width="12.453125" style="3" customWidth="1"/>
    <col min="1803" max="1803" width="14.1796875" style="3" customWidth="1"/>
    <col min="1804" max="1804" width="8.1796875" style="3" customWidth="1"/>
    <col min="1805" max="1805" width="9.453125" style="3" bestFit="1" customWidth="1"/>
    <col min="1806" max="1806" width="7.81640625" style="3" customWidth="1"/>
    <col min="1807" max="1807" width="7.54296875" style="3" customWidth="1"/>
    <col min="1808" max="1808" width="14" style="3" customWidth="1"/>
    <col min="1809" max="1809" width="14.1796875" style="3" customWidth="1"/>
    <col min="1810" max="1810" width="15.1796875" style="3" customWidth="1"/>
    <col min="1811" max="1811" width="12" style="3" bestFit="1" customWidth="1"/>
    <col min="1812" max="1812" width="14.54296875" style="3" bestFit="1" customWidth="1"/>
    <col min="1813" max="2037" width="11.453125" style="3"/>
    <col min="2038" max="2038" width="19.453125" style="3" customWidth="1"/>
    <col min="2039" max="2040" width="0" style="3" hidden="1" customWidth="1"/>
    <col min="2041" max="2041" width="21.1796875" style="3" customWidth="1"/>
    <col min="2042" max="2042" width="10.54296875" style="3" customWidth="1"/>
    <col min="2043" max="2043" width="9.26953125" style="3" bestFit="1" customWidth="1"/>
    <col min="2044" max="2044" width="27.26953125" style="3" customWidth="1"/>
    <col min="2045" max="2045" width="12.26953125" style="3" customWidth="1"/>
    <col min="2046" max="2046" width="8.1796875" style="3" customWidth="1"/>
    <col min="2047" max="2047" width="8.453125" style="3" customWidth="1"/>
    <col min="2048" max="2048" width="8" style="3" customWidth="1"/>
    <col min="2049" max="2049" width="8.26953125" style="3" customWidth="1"/>
    <col min="2050" max="2050" width="0" style="3" hidden="1" customWidth="1"/>
    <col min="2051" max="2051" width="17.1796875" style="3" customWidth="1"/>
    <col min="2052" max="2053" width="13.54296875" style="3" customWidth="1"/>
    <col min="2054" max="2054" width="24" style="3" customWidth="1"/>
    <col min="2055" max="2057" width="22.1796875" style="3" customWidth="1"/>
    <col min="2058" max="2058" width="12.453125" style="3" customWidth="1"/>
    <col min="2059" max="2059" width="14.1796875" style="3" customWidth="1"/>
    <col min="2060" max="2060" width="8.1796875" style="3" customWidth="1"/>
    <col min="2061" max="2061" width="9.453125" style="3" bestFit="1" customWidth="1"/>
    <col min="2062" max="2062" width="7.81640625" style="3" customWidth="1"/>
    <col min="2063" max="2063" width="7.54296875" style="3" customWidth="1"/>
    <col min="2064" max="2064" width="14" style="3" customWidth="1"/>
    <col min="2065" max="2065" width="14.1796875" style="3" customWidth="1"/>
    <col min="2066" max="2066" width="15.1796875" style="3" customWidth="1"/>
    <col min="2067" max="2067" width="12" style="3" bestFit="1" customWidth="1"/>
    <col min="2068" max="2068" width="14.54296875" style="3" bestFit="1" customWidth="1"/>
    <col min="2069" max="2293" width="11.453125" style="3"/>
    <col min="2294" max="2294" width="19.453125" style="3" customWidth="1"/>
    <col min="2295" max="2296" width="0" style="3" hidden="1" customWidth="1"/>
    <col min="2297" max="2297" width="21.1796875" style="3" customWidth="1"/>
    <col min="2298" max="2298" width="10.54296875" style="3" customWidth="1"/>
    <col min="2299" max="2299" width="9.26953125" style="3" bestFit="1" customWidth="1"/>
    <col min="2300" max="2300" width="27.26953125" style="3" customWidth="1"/>
    <col min="2301" max="2301" width="12.26953125" style="3" customWidth="1"/>
    <col min="2302" max="2302" width="8.1796875" style="3" customWidth="1"/>
    <col min="2303" max="2303" width="8.453125" style="3" customWidth="1"/>
    <col min="2304" max="2304" width="8" style="3" customWidth="1"/>
    <col min="2305" max="2305" width="8.26953125" style="3" customWidth="1"/>
    <col min="2306" max="2306" width="0" style="3" hidden="1" customWidth="1"/>
    <col min="2307" max="2307" width="17.1796875" style="3" customWidth="1"/>
    <col min="2308" max="2309" width="13.54296875" style="3" customWidth="1"/>
    <col min="2310" max="2310" width="24" style="3" customWidth="1"/>
    <col min="2311" max="2313" width="22.1796875" style="3" customWidth="1"/>
    <col min="2314" max="2314" width="12.453125" style="3" customWidth="1"/>
    <col min="2315" max="2315" width="14.1796875" style="3" customWidth="1"/>
    <col min="2316" max="2316" width="8.1796875" style="3" customWidth="1"/>
    <col min="2317" max="2317" width="9.453125" style="3" bestFit="1" customWidth="1"/>
    <col min="2318" max="2318" width="7.81640625" style="3" customWidth="1"/>
    <col min="2319" max="2319" width="7.54296875" style="3" customWidth="1"/>
    <col min="2320" max="2320" width="14" style="3" customWidth="1"/>
    <col min="2321" max="2321" width="14.1796875" style="3" customWidth="1"/>
    <col min="2322" max="2322" width="15.1796875" style="3" customWidth="1"/>
    <col min="2323" max="2323" width="12" style="3" bestFit="1" customWidth="1"/>
    <col min="2324" max="2324" width="14.54296875" style="3" bestFit="1" customWidth="1"/>
    <col min="2325" max="2549" width="11.453125" style="3"/>
    <col min="2550" max="2550" width="19.453125" style="3" customWidth="1"/>
    <col min="2551" max="2552" width="0" style="3" hidden="1" customWidth="1"/>
    <col min="2553" max="2553" width="21.1796875" style="3" customWidth="1"/>
    <col min="2554" max="2554" width="10.54296875" style="3" customWidth="1"/>
    <col min="2555" max="2555" width="9.26953125" style="3" bestFit="1" customWidth="1"/>
    <col min="2556" max="2556" width="27.26953125" style="3" customWidth="1"/>
    <col min="2557" max="2557" width="12.26953125" style="3" customWidth="1"/>
    <col min="2558" max="2558" width="8.1796875" style="3" customWidth="1"/>
    <col min="2559" max="2559" width="8.453125" style="3" customWidth="1"/>
    <col min="2560" max="2560" width="8" style="3" customWidth="1"/>
    <col min="2561" max="2561" width="8.26953125" style="3" customWidth="1"/>
    <col min="2562" max="2562" width="0" style="3" hidden="1" customWidth="1"/>
    <col min="2563" max="2563" width="17.1796875" style="3" customWidth="1"/>
    <col min="2564" max="2565" width="13.54296875" style="3" customWidth="1"/>
    <col min="2566" max="2566" width="24" style="3" customWidth="1"/>
    <col min="2567" max="2569" width="22.1796875" style="3" customWidth="1"/>
    <col min="2570" max="2570" width="12.453125" style="3" customWidth="1"/>
    <col min="2571" max="2571" width="14.1796875" style="3" customWidth="1"/>
    <col min="2572" max="2572" width="8.1796875" style="3" customWidth="1"/>
    <col min="2573" max="2573" width="9.453125" style="3" bestFit="1" customWidth="1"/>
    <col min="2574" max="2574" width="7.81640625" style="3" customWidth="1"/>
    <col min="2575" max="2575" width="7.54296875" style="3" customWidth="1"/>
    <col min="2576" max="2576" width="14" style="3" customWidth="1"/>
    <col min="2577" max="2577" width="14.1796875" style="3" customWidth="1"/>
    <col min="2578" max="2578" width="15.1796875" style="3" customWidth="1"/>
    <col min="2579" max="2579" width="12" style="3" bestFit="1" customWidth="1"/>
    <col min="2580" max="2580" width="14.54296875" style="3" bestFit="1" customWidth="1"/>
    <col min="2581" max="2805" width="11.453125" style="3"/>
    <col min="2806" max="2806" width="19.453125" style="3" customWidth="1"/>
    <col min="2807" max="2808" width="0" style="3" hidden="1" customWidth="1"/>
    <col min="2809" max="2809" width="21.1796875" style="3" customWidth="1"/>
    <col min="2810" max="2810" width="10.54296875" style="3" customWidth="1"/>
    <col min="2811" max="2811" width="9.26953125" style="3" bestFit="1" customWidth="1"/>
    <col min="2812" max="2812" width="27.26953125" style="3" customWidth="1"/>
    <col min="2813" max="2813" width="12.26953125" style="3" customWidth="1"/>
    <col min="2814" max="2814" width="8.1796875" style="3" customWidth="1"/>
    <col min="2815" max="2815" width="8.453125" style="3" customWidth="1"/>
    <col min="2816" max="2816" width="8" style="3" customWidth="1"/>
    <col min="2817" max="2817" width="8.26953125" style="3" customWidth="1"/>
    <col min="2818" max="2818" width="0" style="3" hidden="1" customWidth="1"/>
    <col min="2819" max="2819" width="17.1796875" style="3" customWidth="1"/>
    <col min="2820" max="2821" width="13.54296875" style="3" customWidth="1"/>
    <col min="2822" max="2822" width="24" style="3" customWidth="1"/>
    <col min="2823" max="2825" width="22.1796875" style="3" customWidth="1"/>
    <col min="2826" max="2826" width="12.453125" style="3" customWidth="1"/>
    <col min="2827" max="2827" width="14.1796875" style="3" customWidth="1"/>
    <col min="2828" max="2828" width="8.1796875" style="3" customWidth="1"/>
    <col min="2829" max="2829" width="9.453125" style="3" bestFit="1" customWidth="1"/>
    <col min="2830" max="2830" width="7.81640625" style="3" customWidth="1"/>
    <col min="2831" max="2831" width="7.54296875" style="3" customWidth="1"/>
    <col min="2832" max="2832" width="14" style="3" customWidth="1"/>
    <col min="2833" max="2833" width="14.1796875" style="3" customWidth="1"/>
    <col min="2834" max="2834" width="15.1796875" style="3" customWidth="1"/>
    <col min="2835" max="2835" width="12" style="3" bestFit="1" customWidth="1"/>
    <col min="2836" max="2836" width="14.54296875" style="3" bestFit="1" customWidth="1"/>
    <col min="2837" max="3061" width="11.453125" style="3"/>
    <col min="3062" max="3062" width="19.453125" style="3" customWidth="1"/>
    <col min="3063" max="3064" width="0" style="3" hidden="1" customWidth="1"/>
    <col min="3065" max="3065" width="21.1796875" style="3" customWidth="1"/>
    <col min="3066" max="3066" width="10.54296875" style="3" customWidth="1"/>
    <col min="3067" max="3067" width="9.26953125" style="3" bestFit="1" customWidth="1"/>
    <col min="3068" max="3068" width="27.26953125" style="3" customWidth="1"/>
    <col min="3069" max="3069" width="12.26953125" style="3" customWidth="1"/>
    <col min="3070" max="3070" width="8.1796875" style="3" customWidth="1"/>
    <col min="3071" max="3071" width="8.453125" style="3" customWidth="1"/>
    <col min="3072" max="3072" width="8" style="3" customWidth="1"/>
    <col min="3073" max="3073" width="8.26953125" style="3" customWidth="1"/>
    <col min="3074" max="3074" width="0" style="3" hidden="1" customWidth="1"/>
    <col min="3075" max="3075" width="17.1796875" style="3" customWidth="1"/>
    <col min="3076" max="3077" width="13.54296875" style="3" customWidth="1"/>
    <col min="3078" max="3078" width="24" style="3" customWidth="1"/>
    <col min="3079" max="3081" width="22.1796875" style="3" customWidth="1"/>
    <col min="3082" max="3082" width="12.453125" style="3" customWidth="1"/>
    <col min="3083" max="3083" width="14.1796875" style="3" customWidth="1"/>
    <col min="3084" max="3084" width="8.1796875" style="3" customWidth="1"/>
    <col min="3085" max="3085" width="9.453125" style="3" bestFit="1" customWidth="1"/>
    <col min="3086" max="3086" width="7.81640625" style="3" customWidth="1"/>
    <col min="3087" max="3087" width="7.54296875" style="3" customWidth="1"/>
    <col min="3088" max="3088" width="14" style="3" customWidth="1"/>
    <col min="3089" max="3089" width="14.1796875" style="3" customWidth="1"/>
    <col min="3090" max="3090" width="15.1796875" style="3" customWidth="1"/>
    <col min="3091" max="3091" width="12" style="3" bestFit="1" customWidth="1"/>
    <col min="3092" max="3092" width="14.54296875" style="3" bestFit="1" customWidth="1"/>
    <col min="3093" max="3317" width="11.453125" style="3"/>
    <col min="3318" max="3318" width="19.453125" style="3" customWidth="1"/>
    <col min="3319" max="3320" width="0" style="3" hidden="1" customWidth="1"/>
    <col min="3321" max="3321" width="21.1796875" style="3" customWidth="1"/>
    <col min="3322" max="3322" width="10.54296875" style="3" customWidth="1"/>
    <col min="3323" max="3323" width="9.26953125" style="3" bestFit="1" customWidth="1"/>
    <col min="3324" max="3324" width="27.26953125" style="3" customWidth="1"/>
    <col min="3325" max="3325" width="12.26953125" style="3" customWidth="1"/>
    <col min="3326" max="3326" width="8.1796875" style="3" customWidth="1"/>
    <col min="3327" max="3327" width="8.453125" style="3" customWidth="1"/>
    <col min="3328" max="3328" width="8" style="3" customWidth="1"/>
    <col min="3329" max="3329" width="8.26953125" style="3" customWidth="1"/>
    <col min="3330" max="3330" width="0" style="3" hidden="1" customWidth="1"/>
    <col min="3331" max="3331" width="17.1796875" style="3" customWidth="1"/>
    <col min="3332" max="3333" width="13.54296875" style="3" customWidth="1"/>
    <col min="3334" max="3334" width="24" style="3" customWidth="1"/>
    <col min="3335" max="3337" width="22.1796875" style="3" customWidth="1"/>
    <col min="3338" max="3338" width="12.453125" style="3" customWidth="1"/>
    <col min="3339" max="3339" width="14.1796875" style="3" customWidth="1"/>
    <col min="3340" max="3340" width="8.1796875" style="3" customWidth="1"/>
    <col min="3341" max="3341" width="9.453125" style="3" bestFit="1" customWidth="1"/>
    <col min="3342" max="3342" width="7.81640625" style="3" customWidth="1"/>
    <col min="3343" max="3343" width="7.54296875" style="3" customWidth="1"/>
    <col min="3344" max="3344" width="14" style="3" customWidth="1"/>
    <col min="3345" max="3345" width="14.1796875" style="3" customWidth="1"/>
    <col min="3346" max="3346" width="15.1796875" style="3" customWidth="1"/>
    <col min="3347" max="3347" width="12" style="3" bestFit="1" customWidth="1"/>
    <col min="3348" max="3348" width="14.54296875" style="3" bestFit="1" customWidth="1"/>
    <col min="3349" max="3573" width="11.453125" style="3"/>
    <col min="3574" max="3574" width="19.453125" style="3" customWidth="1"/>
    <col min="3575" max="3576" width="0" style="3" hidden="1" customWidth="1"/>
    <col min="3577" max="3577" width="21.1796875" style="3" customWidth="1"/>
    <col min="3578" max="3578" width="10.54296875" style="3" customWidth="1"/>
    <col min="3579" max="3579" width="9.26953125" style="3" bestFit="1" customWidth="1"/>
    <col min="3580" max="3580" width="27.26953125" style="3" customWidth="1"/>
    <col min="3581" max="3581" width="12.26953125" style="3" customWidth="1"/>
    <col min="3582" max="3582" width="8.1796875" style="3" customWidth="1"/>
    <col min="3583" max="3583" width="8.453125" style="3" customWidth="1"/>
    <col min="3584" max="3584" width="8" style="3" customWidth="1"/>
    <col min="3585" max="3585" width="8.26953125" style="3" customWidth="1"/>
    <col min="3586" max="3586" width="0" style="3" hidden="1" customWidth="1"/>
    <col min="3587" max="3587" width="17.1796875" style="3" customWidth="1"/>
    <col min="3588" max="3589" width="13.54296875" style="3" customWidth="1"/>
    <col min="3590" max="3590" width="24" style="3" customWidth="1"/>
    <col min="3591" max="3593" width="22.1796875" style="3" customWidth="1"/>
    <col min="3594" max="3594" width="12.453125" style="3" customWidth="1"/>
    <col min="3595" max="3595" width="14.1796875" style="3" customWidth="1"/>
    <col min="3596" max="3596" width="8.1796875" style="3" customWidth="1"/>
    <col min="3597" max="3597" width="9.453125" style="3" bestFit="1" customWidth="1"/>
    <col min="3598" max="3598" width="7.81640625" style="3" customWidth="1"/>
    <col min="3599" max="3599" width="7.54296875" style="3" customWidth="1"/>
    <col min="3600" max="3600" width="14" style="3" customWidth="1"/>
    <col min="3601" max="3601" width="14.1796875" style="3" customWidth="1"/>
    <col min="3602" max="3602" width="15.1796875" style="3" customWidth="1"/>
    <col min="3603" max="3603" width="12" style="3" bestFit="1" customWidth="1"/>
    <col min="3604" max="3604" width="14.54296875" style="3" bestFit="1" customWidth="1"/>
    <col min="3605" max="3829" width="11.453125" style="3"/>
    <col min="3830" max="3830" width="19.453125" style="3" customWidth="1"/>
    <col min="3831" max="3832" width="0" style="3" hidden="1" customWidth="1"/>
    <col min="3833" max="3833" width="21.1796875" style="3" customWidth="1"/>
    <col min="3834" max="3834" width="10.54296875" style="3" customWidth="1"/>
    <col min="3835" max="3835" width="9.26953125" style="3" bestFit="1" customWidth="1"/>
    <col min="3836" max="3836" width="27.26953125" style="3" customWidth="1"/>
    <col min="3837" max="3837" width="12.26953125" style="3" customWidth="1"/>
    <col min="3838" max="3838" width="8.1796875" style="3" customWidth="1"/>
    <col min="3839" max="3839" width="8.453125" style="3" customWidth="1"/>
    <col min="3840" max="3840" width="8" style="3" customWidth="1"/>
    <col min="3841" max="3841" width="8.26953125" style="3" customWidth="1"/>
    <col min="3842" max="3842" width="0" style="3" hidden="1" customWidth="1"/>
    <col min="3843" max="3843" width="17.1796875" style="3" customWidth="1"/>
    <col min="3844" max="3845" width="13.54296875" style="3" customWidth="1"/>
    <col min="3846" max="3846" width="24" style="3" customWidth="1"/>
    <col min="3847" max="3849" width="22.1796875" style="3" customWidth="1"/>
    <col min="3850" max="3850" width="12.453125" style="3" customWidth="1"/>
    <col min="3851" max="3851" width="14.1796875" style="3" customWidth="1"/>
    <col min="3852" max="3852" width="8.1796875" style="3" customWidth="1"/>
    <col min="3853" max="3853" width="9.453125" style="3" bestFit="1" customWidth="1"/>
    <col min="3854" max="3854" width="7.81640625" style="3" customWidth="1"/>
    <col min="3855" max="3855" width="7.54296875" style="3" customWidth="1"/>
    <col min="3856" max="3856" width="14" style="3" customWidth="1"/>
    <col min="3857" max="3857" width="14.1796875" style="3" customWidth="1"/>
    <col min="3858" max="3858" width="15.1796875" style="3" customWidth="1"/>
    <col min="3859" max="3859" width="12" style="3" bestFit="1" customWidth="1"/>
    <col min="3860" max="3860" width="14.54296875" style="3" bestFit="1" customWidth="1"/>
    <col min="3861" max="4085" width="11.453125" style="3"/>
    <col min="4086" max="4086" width="19.453125" style="3" customWidth="1"/>
    <col min="4087" max="4088" width="0" style="3" hidden="1" customWidth="1"/>
    <col min="4089" max="4089" width="21.1796875" style="3" customWidth="1"/>
    <col min="4090" max="4090" width="10.54296875" style="3" customWidth="1"/>
    <col min="4091" max="4091" width="9.26953125" style="3" bestFit="1" customWidth="1"/>
    <col min="4092" max="4092" width="27.26953125" style="3" customWidth="1"/>
    <col min="4093" max="4093" width="12.26953125" style="3" customWidth="1"/>
    <col min="4094" max="4094" width="8.1796875" style="3" customWidth="1"/>
    <col min="4095" max="4095" width="8.453125" style="3" customWidth="1"/>
    <col min="4096" max="4096" width="8" style="3" customWidth="1"/>
    <col min="4097" max="4097" width="8.26953125" style="3" customWidth="1"/>
    <col min="4098" max="4098" width="0" style="3" hidden="1" customWidth="1"/>
    <col min="4099" max="4099" width="17.1796875" style="3" customWidth="1"/>
    <col min="4100" max="4101" width="13.54296875" style="3" customWidth="1"/>
    <col min="4102" max="4102" width="24" style="3" customWidth="1"/>
    <col min="4103" max="4105" width="22.1796875" style="3" customWidth="1"/>
    <col min="4106" max="4106" width="12.453125" style="3" customWidth="1"/>
    <col min="4107" max="4107" width="14.1796875" style="3" customWidth="1"/>
    <col min="4108" max="4108" width="8.1796875" style="3" customWidth="1"/>
    <col min="4109" max="4109" width="9.453125" style="3" bestFit="1" customWidth="1"/>
    <col min="4110" max="4110" width="7.81640625" style="3" customWidth="1"/>
    <col min="4111" max="4111" width="7.54296875" style="3" customWidth="1"/>
    <col min="4112" max="4112" width="14" style="3" customWidth="1"/>
    <col min="4113" max="4113" width="14.1796875" style="3" customWidth="1"/>
    <col min="4114" max="4114" width="15.1796875" style="3" customWidth="1"/>
    <col min="4115" max="4115" width="12" style="3" bestFit="1" customWidth="1"/>
    <col min="4116" max="4116" width="14.54296875" style="3" bestFit="1" customWidth="1"/>
    <col min="4117" max="4341" width="11.453125" style="3"/>
    <col min="4342" max="4342" width="19.453125" style="3" customWidth="1"/>
    <col min="4343" max="4344" width="0" style="3" hidden="1" customWidth="1"/>
    <col min="4345" max="4345" width="21.1796875" style="3" customWidth="1"/>
    <col min="4346" max="4346" width="10.54296875" style="3" customWidth="1"/>
    <col min="4347" max="4347" width="9.26953125" style="3" bestFit="1" customWidth="1"/>
    <col min="4348" max="4348" width="27.26953125" style="3" customWidth="1"/>
    <col min="4349" max="4349" width="12.26953125" style="3" customWidth="1"/>
    <col min="4350" max="4350" width="8.1796875" style="3" customWidth="1"/>
    <col min="4351" max="4351" width="8.453125" style="3" customWidth="1"/>
    <col min="4352" max="4352" width="8" style="3" customWidth="1"/>
    <col min="4353" max="4353" width="8.26953125" style="3" customWidth="1"/>
    <col min="4354" max="4354" width="0" style="3" hidden="1" customWidth="1"/>
    <col min="4355" max="4355" width="17.1796875" style="3" customWidth="1"/>
    <col min="4356" max="4357" width="13.54296875" style="3" customWidth="1"/>
    <col min="4358" max="4358" width="24" style="3" customWidth="1"/>
    <col min="4359" max="4361" width="22.1796875" style="3" customWidth="1"/>
    <col min="4362" max="4362" width="12.453125" style="3" customWidth="1"/>
    <col min="4363" max="4363" width="14.1796875" style="3" customWidth="1"/>
    <col min="4364" max="4364" width="8.1796875" style="3" customWidth="1"/>
    <col min="4365" max="4365" width="9.453125" style="3" bestFit="1" customWidth="1"/>
    <col min="4366" max="4366" width="7.81640625" style="3" customWidth="1"/>
    <col min="4367" max="4367" width="7.54296875" style="3" customWidth="1"/>
    <col min="4368" max="4368" width="14" style="3" customWidth="1"/>
    <col min="4369" max="4369" width="14.1796875" style="3" customWidth="1"/>
    <col min="4370" max="4370" width="15.1796875" style="3" customWidth="1"/>
    <col min="4371" max="4371" width="12" style="3" bestFit="1" customWidth="1"/>
    <col min="4372" max="4372" width="14.54296875" style="3" bestFit="1" customWidth="1"/>
    <col min="4373" max="4597" width="11.453125" style="3"/>
    <col min="4598" max="4598" width="19.453125" style="3" customWidth="1"/>
    <col min="4599" max="4600" width="0" style="3" hidden="1" customWidth="1"/>
    <col min="4601" max="4601" width="21.1796875" style="3" customWidth="1"/>
    <col min="4602" max="4602" width="10.54296875" style="3" customWidth="1"/>
    <col min="4603" max="4603" width="9.26953125" style="3" bestFit="1" customWidth="1"/>
    <col min="4604" max="4604" width="27.26953125" style="3" customWidth="1"/>
    <col min="4605" max="4605" width="12.26953125" style="3" customWidth="1"/>
    <col min="4606" max="4606" width="8.1796875" style="3" customWidth="1"/>
    <col min="4607" max="4607" width="8.453125" style="3" customWidth="1"/>
    <col min="4608" max="4608" width="8" style="3" customWidth="1"/>
    <col min="4609" max="4609" width="8.26953125" style="3" customWidth="1"/>
    <col min="4610" max="4610" width="0" style="3" hidden="1" customWidth="1"/>
    <col min="4611" max="4611" width="17.1796875" style="3" customWidth="1"/>
    <col min="4612" max="4613" width="13.54296875" style="3" customWidth="1"/>
    <col min="4614" max="4614" width="24" style="3" customWidth="1"/>
    <col min="4615" max="4617" width="22.1796875" style="3" customWidth="1"/>
    <col min="4618" max="4618" width="12.453125" style="3" customWidth="1"/>
    <col min="4619" max="4619" width="14.1796875" style="3" customWidth="1"/>
    <col min="4620" max="4620" width="8.1796875" style="3" customWidth="1"/>
    <col min="4621" max="4621" width="9.453125" style="3" bestFit="1" customWidth="1"/>
    <col min="4622" max="4622" width="7.81640625" style="3" customWidth="1"/>
    <col min="4623" max="4623" width="7.54296875" style="3" customWidth="1"/>
    <col min="4624" max="4624" width="14" style="3" customWidth="1"/>
    <col min="4625" max="4625" width="14.1796875" style="3" customWidth="1"/>
    <col min="4626" max="4626" width="15.1796875" style="3" customWidth="1"/>
    <col min="4627" max="4627" width="12" style="3" bestFit="1" customWidth="1"/>
    <col min="4628" max="4628" width="14.54296875" style="3" bestFit="1" customWidth="1"/>
    <col min="4629" max="4853" width="11.453125" style="3"/>
    <col min="4854" max="4854" width="19.453125" style="3" customWidth="1"/>
    <col min="4855" max="4856" width="0" style="3" hidden="1" customWidth="1"/>
    <col min="4857" max="4857" width="21.1796875" style="3" customWidth="1"/>
    <col min="4858" max="4858" width="10.54296875" style="3" customWidth="1"/>
    <col min="4859" max="4859" width="9.26953125" style="3" bestFit="1" customWidth="1"/>
    <col min="4860" max="4860" width="27.26953125" style="3" customWidth="1"/>
    <col min="4861" max="4861" width="12.26953125" style="3" customWidth="1"/>
    <col min="4862" max="4862" width="8.1796875" style="3" customWidth="1"/>
    <col min="4863" max="4863" width="8.453125" style="3" customWidth="1"/>
    <col min="4864" max="4864" width="8" style="3" customWidth="1"/>
    <col min="4865" max="4865" width="8.26953125" style="3" customWidth="1"/>
    <col min="4866" max="4866" width="0" style="3" hidden="1" customWidth="1"/>
    <col min="4867" max="4867" width="17.1796875" style="3" customWidth="1"/>
    <col min="4868" max="4869" width="13.54296875" style="3" customWidth="1"/>
    <col min="4870" max="4870" width="24" style="3" customWidth="1"/>
    <col min="4871" max="4873" width="22.1796875" style="3" customWidth="1"/>
    <col min="4874" max="4874" width="12.453125" style="3" customWidth="1"/>
    <col min="4875" max="4875" width="14.1796875" style="3" customWidth="1"/>
    <col min="4876" max="4876" width="8.1796875" style="3" customWidth="1"/>
    <col min="4877" max="4877" width="9.453125" style="3" bestFit="1" customWidth="1"/>
    <col min="4878" max="4878" width="7.81640625" style="3" customWidth="1"/>
    <col min="4879" max="4879" width="7.54296875" style="3" customWidth="1"/>
    <col min="4880" max="4880" width="14" style="3" customWidth="1"/>
    <col min="4881" max="4881" width="14.1796875" style="3" customWidth="1"/>
    <col min="4882" max="4882" width="15.1796875" style="3" customWidth="1"/>
    <col min="4883" max="4883" width="12" style="3" bestFit="1" customWidth="1"/>
    <col min="4884" max="4884" width="14.54296875" style="3" bestFit="1" customWidth="1"/>
    <col min="4885" max="5109" width="11.453125" style="3"/>
    <col min="5110" max="5110" width="19.453125" style="3" customWidth="1"/>
    <col min="5111" max="5112" width="0" style="3" hidden="1" customWidth="1"/>
    <col min="5113" max="5113" width="21.1796875" style="3" customWidth="1"/>
    <col min="5114" max="5114" width="10.54296875" style="3" customWidth="1"/>
    <col min="5115" max="5115" width="9.26953125" style="3" bestFit="1" customWidth="1"/>
    <col min="5116" max="5116" width="27.26953125" style="3" customWidth="1"/>
    <col min="5117" max="5117" width="12.26953125" style="3" customWidth="1"/>
    <col min="5118" max="5118" width="8.1796875" style="3" customWidth="1"/>
    <col min="5119" max="5119" width="8.453125" style="3" customWidth="1"/>
    <col min="5120" max="5120" width="8" style="3" customWidth="1"/>
    <col min="5121" max="5121" width="8.26953125" style="3" customWidth="1"/>
    <col min="5122" max="5122" width="0" style="3" hidden="1" customWidth="1"/>
    <col min="5123" max="5123" width="17.1796875" style="3" customWidth="1"/>
    <col min="5124" max="5125" width="13.54296875" style="3" customWidth="1"/>
    <col min="5126" max="5126" width="24" style="3" customWidth="1"/>
    <col min="5127" max="5129" width="22.1796875" style="3" customWidth="1"/>
    <col min="5130" max="5130" width="12.453125" style="3" customWidth="1"/>
    <col min="5131" max="5131" width="14.1796875" style="3" customWidth="1"/>
    <col min="5132" max="5132" width="8.1796875" style="3" customWidth="1"/>
    <col min="5133" max="5133" width="9.453125" style="3" bestFit="1" customWidth="1"/>
    <col min="5134" max="5134" width="7.81640625" style="3" customWidth="1"/>
    <col min="5135" max="5135" width="7.54296875" style="3" customWidth="1"/>
    <col min="5136" max="5136" width="14" style="3" customWidth="1"/>
    <col min="5137" max="5137" width="14.1796875" style="3" customWidth="1"/>
    <col min="5138" max="5138" width="15.1796875" style="3" customWidth="1"/>
    <col min="5139" max="5139" width="12" style="3" bestFit="1" customWidth="1"/>
    <col min="5140" max="5140" width="14.54296875" style="3" bestFit="1" customWidth="1"/>
    <col min="5141" max="5365" width="11.453125" style="3"/>
    <col min="5366" max="5366" width="19.453125" style="3" customWidth="1"/>
    <col min="5367" max="5368" width="0" style="3" hidden="1" customWidth="1"/>
    <col min="5369" max="5369" width="21.1796875" style="3" customWidth="1"/>
    <col min="5370" max="5370" width="10.54296875" style="3" customWidth="1"/>
    <col min="5371" max="5371" width="9.26953125" style="3" bestFit="1" customWidth="1"/>
    <col min="5372" max="5372" width="27.26953125" style="3" customWidth="1"/>
    <col min="5373" max="5373" width="12.26953125" style="3" customWidth="1"/>
    <col min="5374" max="5374" width="8.1796875" style="3" customWidth="1"/>
    <col min="5375" max="5375" width="8.453125" style="3" customWidth="1"/>
    <col min="5376" max="5376" width="8" style="3" customWidth="1"/>
    <col min="5377" max="5377" width="8.26953125" style="3" customWidth="1"/>
    <col min="5378" max="5378" width="0" style="3" hidden="1" customWidth="1"/>
    <col min="5379" max="5379" width="17.1796875" style="3" customWidth="1"/>
    <col min="5380" max="5381" width="13.54296875" style="3" customWidth="1"/>
    <col min="5382" max="5382" width="24" style="3" customWidth="1"/>
    <col min="5383" max="5385" width="22.1796875" style="3" customWidth="1"/>
    <col min="5386" max="5386" width="12.453125" style="3" customWidth="1"/>
    <col min="5387" max="5387" width="14.1796875" style="3" customWidth="1"/>
    <col min="5388" max="5388" width="8.1796875" style="3" customWidth="1"/>
    <col min="5389" max="5389" width="9.453125" style="3" bestFit="1" customWidth="1"/>
    <col min="5390" max="5390" width="7.81640625" style="3" customWidth="1"/>
    <col min="5391" max="5391" width="7.54296875" style="3" customWidth="1"/>
    <col min="5392" max="5392" width="14" style="3" customWidth="1"/>
    <col min="5393" max="5393" width="14.1796875" style="3" customWidth="1"/>
    <col min="5394" max="5394" width="15.1796875" style="3" customWidth="1"/>
    <col min="5395" max="5395" width="12" style="3" bestFit="1" customWidth="1"/>
    <col min="5396" max="5396" width="14.54296875" style="3" bestFit="1" customWidth="1"/>
    <col min="5397" max="5621" width="11.453125" style="3"/>
    <col min="5622" max="5622" width="19.453125" style="3" customWidth="1"/>
    <col min="5623" max="5624" width="0" style="3" hidden="1" customWidth="1"/>
    <col min="5625" max="5625" width="21.1796875" style="3" customWidth="1"/>
    <col min="5626" max="5626" width="10.54296875" style="3" customWidth="1"/>
    <col min="5627" max="5627" width="9.26953125" style="3" bestFit="1" customWidth="1"/>
    <col min="5628" max="5628" width="27.26953125" style="3" customWidth="1"/>
    <col min="5629" max="5629" width="12.26953125" style="3" customWidth="1"/>
    <col min="5630" max="5630" width="8.1796875" style="3" customWidth="1"/>
    <col min="5631" max="5631" width="8.453125" style="3" customWidth="1"/>
    <col min="5632" max="5632" width="8" style="3" customWidth="1"/>
    <col min="5633" max="5633" width="8.26953125" style="3" customWidth="1"/>
    <col min="5634" max="5634" width="0" style="3" hidden="1" customWidth="1"/>
    <col min="5635" max="5635" width="17.1796875" style="3" customWidth="1"/>
    <col min="5636" max="5637" width="13.54296875" style="3" customWidth="1"/>
    <col min="5638" max="5638" width="24" style="3" customWidth="1"/>
    <col min="5639" max="5641" width="22.1796875" style="3" customWidth="1"/>
    <col min="5642" max="5642" width="12.453125" style="3" customWidth="1"/>
    <col min="5643" max="5643" width="14.1796875" style="3" customWidth="1"/>
    <col min="5644" max="5644" width="8.1796875" style="3" customWidth="1"/>
    <col min="5645" max="5645" width="9.453125" style="3" bestFit="1" customWidth="1"/>
    <col min="5646" max="5646" width="7.81640625" style="3" customWidth="1"/>
    <col min="5647" max="5647" width="7.54296875" style="3" customWidth="1"/>
    <col min="5648" max="5648" width="14" style="3" customWidth="1"/>
    <col min="5649" max="5649" width="14.1796875" style="3" customWidth="1"/>
    <col min="5650" max="5650" width="15.1796875" style="3" customWidth="1"/>
    <col min="5651" max="5651" width="12" style="3" bestFit="1" customWidth="1"/>
    <col min="5652" max="5652" width="14.54296875" style="3" bestFit="1" customWidth="1"/>
    <col min="5653" max="5877" width="11.453125" style="3"/>
    <col min="5878" max="5878" width="19.453125" style="3" customWidth="1"/>
    <col min="5879" max="5880" width="0" style="3" hidden="1" customWidth="1"/>
    <col min="5881" max="5881" width="21.1796875" style="3" customWidth="1"/>
    <col min="5882" max="5882" width="10.54296875" style="3" customWidth="1"/>
    <col min="5883" max="5883" width="9.26953125" style="3" bestFit="1" customWidth="1"/>
    <col min="5884" max="5884" width="27.26953125" style="3" customWidth="1"/>
    <col min="5885" max="5885" width="12.26953125" style="3" customWidth="1"/>
    <col min="5886" max="5886" width="8.1796875" style="3" customWidth="1"/>
    <col min="5887" max="5887" width="8.453125" style="3" customWidth="1"/>
    <col min="5888" max="5888" width="8" style="3" customWidth="1"/>
    <col min="5889" max="5889" width="8.26953125" style="3" customWidth="1"/>
    <col min="5890" max="5890" width="0" style="3" hidden="1" customWidth="1"/>
    <col min="5891" max="5891" width="17.1796875" style="3" customWidth="1"/>
    <col min="5892" max="5893" width="13.54296875" style="3" customWidth="1"/>
    <col min="5894" max="5894" width="24" style="3" customWidth="1"/>
    <col min="5895" max="5897" width="22.1796875" style="3" customWidth="1"/>
    <col min="5898" max="5898" width="12.453125" style="3" customWidth="1"/>
    <col min="5899" max="5899" width="14.1796875" style="3" customWidth="1"/>
    <col min="5900" max="5900" width="8.1796875" style="3" customWidth="1"/>
    <col min="5901" max="5901" width="9.453125" style="3" bestFit="1" customWidth="1"/>
    <col min="5902" max="5902" width="7.81640625" style="3" customWidth="1"/>
    <col min="5903" max="5903" width="7.54296875" style="3" customWidth="1"/>
    <col min="5904" max="5904" width="14" style="3" customWidth="1"/>
    <col min="5905" max="5905" width="14.1796875" style="3" customWidth="1"/>
    <col min="5906" max="5906" width="15.1796875" style="3" customWidth="1"/>
    <col min="5907" max="5907" width="12" style="3" bestFit="1" customWidth="1"/>
    <col min="5908" max="5908" width="14.54296875" style="3" bestFit="1" customWidth="1"/>
    <col min="5909" max="6133" width="11.453125" style="3"/>
    <col min="6134" max="6134" width="19.453125" style="3" customWidth="1"/>
    <col min="6135" max="6136" width="0" style="3" hidden="1" customWidth="1"/>
    <col min="6137" max="6137" width="21.1796875" style="3" customWidth="1"/>
    <col min="6138" max="6138" width="10.54296875" style="3" customWidth="1"/>
    <col min="6139" max="6139" width="9.26953125" style="3" bestFit="1" customWidth="1"/>
    <col min="6140" max="6140" width="27.26953125" style="3" customWidth="1"/>
    <col min="6141" max="6141" width="12.26953125" style="3" customWidth="1"/>
    <col min="6142" max="6142" width="8.1796875" style="3" customWidth="1"/>
    <col min="6143" max="6143" width="8.453125" style="3" customWidth="1"/>
    <col min="6144" max="6144" width="8" style="3" customWidth="1"/>
    <col min="6145" max="6145" width="8.26953125" style="3" customWidth="1"/>
    <col min="6146" max="6146" width="0" style="3" hidden="1" customWidth="1"/>
    <col min="6147" max="6147" width="17.1796875" style="3" customWidth="1"/>
    <col min="6148" max="6149" width="13.54296875" style="3" customWidth="1"/>
    <col min="6150" max="6150" width="24" style="3" customWidth="1"/>
    <col min="6151" max="6153" width="22.1796875" style="3" customWidth="1"/>
    <col min="6154" max="6154" width="12.453125" style="3" customWidth="1"/>
    <col min="6155" max="6155" width="14.1796875" style="3" customWidth="1"/>
    <col min="6156" max="6156" width="8.1796875" style="3" customWidth="1"/>
    <col min="6157" max="6157" width="9.453125" style="3" bestFit="1" customWidth="1"/>
    <col min="6158" max="6158" width="7.81640625" style="3" customWidth="1"/>
    <col min="6159" max="6159" width="7.54296875" style="3" customWidth="1"/>
    <col min="6160" max="6160" width="14" style="3" customWidth="1"/>
    <col min="6161" max="6161" width="14.1796875" style="3" customWidth="1"/>
    <col min="6162" max="6162" width="15.1796875" style="3" customWidth="1"/>
    <col min="6163" max="6163" width="12" style="3" bestFit="1" customWidth="1"/>
    <col min="6164" max="6164" width="14.54296875" style="3" bestFit="1" customWidth="1"/>
    <col min="6165" max="6389" width="11.453125" style="3"/>
    <col min="6390" max="6390" width="19.453125" style="3" customWidth="1"/>
    <col min="6391" max="6392" width="0" style="3" hidden="1" customWidth="1"/>
    <col min="6393" max="6393" width="21.1796875" style="3" customWidth="1"/>
    <col min="6394" max="6394" width="10.54296875" style="3" customWidth="1"/>
    <col min="6395" max="6395" width="9.26953125" style="3" bestFit="1" customWidth="1"/>
    <col min="6396" max="6396" width="27.26953125" style="3" customWidth="1"/>
    <col min="6397" max="6397" width="12.26953125" style="3" customWidth="1"/>
    <col min="6398" max="6398" width="8.1796875" style="3" customWidth="1"/>
    <col min="6399" max="6399" width="8.453125" style="3" customWidth="1"/>
    <col min="6400" max="6400" width="8" style="3" customWidth="1"/>
    <col min="6401" max="6401" width="8.26953125" style="3" customWidth="1"/>
    <col min="6402" max="6402" width="0" style="3" hidden="1" customWidth="1"/>
    <col min="6403" max="6403" width="17.1796875" style="3" customWidth="1"/>
    <col min="6404" max="6405" width="13.54296875" style="3" customWidth="1"/>
    <col min="6406" max="6406" width="24" style="3" customWidth="1"/>
    <col min="6407" max="6409" width="22.1796875" style="3" customWidth="1"/>
    <col min="6410" max="6410" width="12.453125" style="3" customWidth="1"/>
    <col min="6411" max="6411" width="14.1796875" style="3" customWidth="1"/>
    <col min="6412" max="6412" width="8.1796875" style="3" customWidth="1"/>
    <col min="6413" max="6413" width="9.453125" style="3" bestFit="1" customWidth="1"/>
    <col min="6414" max="6414" width="7.81640625" style="3" customWidth="1"/>
    <col min="6415" max="6415" width="7.54296875" style="3" customWidth="1"/>
    <col min="6416" max="6416" width="14" style="3" customWidth="1"/>
    <col min="6417" max="6417" width="14.1796875" style="3" customWidth="1"/>
    <col min="6418" max="6418" width="15.1796875" style="3" customWidth="1"/>
    <col min="6419" max="6419" width="12" style="3" bestFit="1" customWidth="1"/>
    <col min="6420" max="6420" width="14.54296875" style="3" bestFit="1" customWidth="1"/>
    <col min="6421" max="6645" width="11.453125" style="3"/>
    <col min="6646" max="6646" width="19.453125" style="3" customWidth="1"/>
    <col min="6647" max="6648" width="0" style="3" hidden="1" customWidth="1"/>
    <col min="6649" max="6649" width="21.1796875" style="3" customWidth="1"/>
    <col min="6650" max="6650" width="10.54296875" style="3" customWidth="1"/>
    <col min="6651" max="6651" width="9.26953125" style="3" bestFit="1" customWidth="1"/>
    <col min="6652" max="6652" width="27.26953125" style="3" customWidth="1"/>
    <col min="6653" max="6653" width="12.26953125" style="3" customWidth="1"/>
    <col min="6654" max="6654" width="8.1796875" style="3" customWidth="1"/>
    <col min="6655" max="6655" width="8.453125" style="3" customWidth="1"/>
    <col min="6656" max="6656" width="8" style="3" customWidth="1"/>
    <col min="6657" max="6657" width="8.26953125" style="3" customWidth="1"/>
    <col min="6658" max="6658" width="0" style="3" hidden="1" customWidth="1"/>
    <col min="6659" max="6659" width="17.1796875" style="3" customWidth="1"/>
    <col min="6660" max="6661" width="13.54296875" style="3" customWidth="1"/>
    <col min="6662" max="6662" width="24" style="3" customWidth="1"/>
    <col min="6663" max="6665" width="22.1796875" style="3" customWidth="1"/>
    <col min="6666" max="6666" width="12.453125" style="3" customWidth="1"/>
    <col min="6667" max="6667" width="14.1796875" style="3" customWidth="1"/>
    <col min="6668" max="6668" width="8.1796875" style="3" customWidth="1"/>
    <col min="6669" max="6669" width="9.453125" style="3" bestFit="1" customWidth="1"/>
    <col min="6670" max="6670" width="7.81640625" style="3" customWidth="1"/>
    <col min="6671" max="6671" width="7.54296875" style="3" customWidth="1"/>
    <col min="6672" max="6672" width="14" style="3" customWidth="1"/>
    <col min="6673" max="6673" width="14.1796875" style="3" customWidth="1"/>
    <col min="6674" max="6674" width="15.1796875" style="3" customWidth="1"/>
    <col min="6675" max="6675" width="12" style="3" bestFit="1" customWidth="1"/>
    <col min="6676" max="6676" width="14.54296875" style="3" bestFit="1" customWidth="1"/>
    <col min="6677" max="6901" width="11.453125" style="3"/>
    <col min="6902" max="6902" width="19.453125" style="3" customWidth="1"/>
    <col min="6903" max="6904" width="0" style="3" hidden="1" customWidth="1"/>
    <col min="6905" max="6905" width="21.1796875" style="3" customWidth="1"/>
    <col min="6906" max="6906" width="10.54296875" style="3" customWidth="1"/>
    <col min="6907" max="6907" width="9.26953125" style="3" bestFit="1" customWidth="1"/>
    <col min="6908" max="6908" width="27.26953125" style="3" customWidth="1"/>
    <col min="6909" max="6909" width="12.26953125" style="3" customWidth="1"/>
    <col min="6910" max="6910" width="8.1796875" style="3" customWidth="1"/>
    <col min="6911" max="6911" width="8.453125" style="3" customWidth="1"/>
    <col min="6912" max="6912" width="8" style="3" customWidth="1"/>
    <col min="6913" max="6913" width="8.26953125" style="3" customWidth="1"/>
    <col min="6914" max="6914" width="0" style="3" hidden="1" customWidth="1"/>
    <col min="6915" max="6915" width="17.1796875" style="3" customWidth="1"/>
    <col min="6916" max="6917" width="13.54296875" style="3" customWidth="1"/>
    <col min="6918" max="6918" width="24" style="3" customWidth="1"/>
    <col min="6919" max="6921" width="22.1796875" style="3" customWidth="1"/>
    <col min="6922" max="6922" width="12.453125" style="3" customWidth="1"/>
    <col min="6923" max="6923" width="14.1796875" style="3" customWidth="1"/>
    <col min="6924" max="6924" width="8.1796875" style="3" customWidth="1"/>
    <col min="6925" max="6925" width="9.453125" style="3" bestFit="1" customWidth="1"/>
    <col min="6926" max="6926" width="7.81640625" style="3" customWidth="1"/>
    <col min="6927" max="6927" width="7.54296875" style="3" customWidth="1"/>
    <col min="6928" max="6928" width="14" style="3" customWidth="1"/>
    <col min="6929" max="6929" width="14.1796875" style="3" customWidth="1"/>
    <col min="6930" max="6930" width="15.1796875" style="3" customWidth="1"/>
    <col min="6931" max="6931" width="12" style="3" bestFit="1" customWidth="1"/>
    <col min="6932" max="6932" width="14.54296875" style="3" bestFit="1" customWidth="1"/>
    <col min="6933" max="7157" width="11.453125" style="3"/>
    <col min="7158" max="7158" width="19.453125" style="3" customWidth="1"/>
    <col min="7159" max="7160" width="0" style="3" hidden="1" customWidth="1"/>
    <col min="7161" max="7161" width="21.1796875" style="3" customWidth="1"/>
    <col min="7162" max="7162" width="10.54296875" style="3" customWidth="1"/>
    <col min="7163" max="7163" width="9.26953125" style="3" bestFit="1" customWidth="1"/>
    <col min="7164" max="7164" width="27.26953125" style="3" customWidth="1"/>
    <col min="7165" max="7165" width="12.26953125" style="3" customWidth="1"/>
    <col min="7166" max="7166" width="8.1796875" style="3" customWidth="1"/>
    <col min="7167" max="7167" width="8.453125" style="3" customWidth="1"/>
    <col min="7168" max="7168" width="8" style="3" customWidth="1"/>
    <col min="7169" max="7169" width="8.26953125" style="3" customWidth="1"/>
    <col min="7170" max="7170" width="0" style="3" hidden="1" customWidth="1"/>
    <col min="7171" max="7171" width="17.1796875" style="3" customWidth="1"/>
    <col min="7172" max="7173" width="13.54296875" style="3" customWidth="1"/>
    <col min="7174" max="7174" width="24" style="3" customWidth="1"/>
    <col min="7175" max="7177" width="22.1796875" style="3" customWidth="1"/>
    <col min="7178" max="7178" width="12.453125" style="3" customWidth="1"/>
    <col min="7179" max="7179" width="14.1796875" style="3" customWidth="1"/>
    <col min="7180" max="7180" width="8.1796875" style="3" customWidth="1"/>
    <col min="7181" max="7181" width="9.453125" style="3" bestFit="1" customWidth="1"/>
    <col min="7182" max="7182" width="7.81640625" style="3" customWidth="1"/>
    <col min="7183" max="7183" width="7.54296875" style="3" customWidth="1"/>
    <col min="7184" max="7184" width="14" style="3" customWidth="1"/>
    <col min="7185" max="7185" width="14.1796875" style="3" customWidth="1"/>
    <col min="7186" max="7186" width="15.1796875" style="3" customWidth="1"/>
    <col min="7187" max="7187" width="12" style="3" bestFit="1" customWidth="1"/>
    <col min="7188" max="7188" width="14.54296875" style="3" bestFit="1" customWidth="1"/>
    <col min="7189" max="7413" width="11.453125" style="3"/>
    <col min="7414" max="7414" width="19.453125" style="3" customWidth="1"/>
    <col min="7415" max="7416" width="0" style="3" hidden="1" customWidth="1"/>
    <col min="7417" max="7417" width="21.1796875" style="3" customWidth="1"/>
    <col min="7418" max="7418" width="10.54296875" style="3" customWidth="1"/>
    <col min="7419" max="7419" width="9.26953125" style="3" bestFit="1" customWidth="1"/>
    <col min="7420" max="7420" width="27.26953125" style="3" customWidth="1"/>
    <col min="7421" max="7421" width="12.26953125" style="3" customWidth="1"/>
    <col min="7422" max="7422" width="8.1796875" style="3" customWidth="1"/>
    <col min="7423" max="7423" width="8.453125" style="3" customWidth="1"/>
    <col min="7424" max="7424" width="8" style="3" customWidth="1"/>
    <col min="7425" max="7425" width="8.26953125" style="3" customWidth="1"/>
    <col min="7426" max="7426" width="0" style="3" hidden="1" customWidth="1"/>
    <col min="7427" max="7427" width="17.1796875" style="3" customWidth="1"/>
    <col min="7428" max="7429" width="13.54296875" style="3" customWidth="1"/>
    <col min="7430" max="7430" width="24" style="3" customWidth="1"/>
    <col min="7431" max="7433" width="22.1796875" style="3" customWidth="1"/>
    <col min="7434" max="7434" width="12.453125" style="3" customWidth="1"/>
    <col min="7435" max="7435" width="14.1796875" style="3" customWidth="1"/>
    <col min="7436" max="7436" width="8.1796875" style="3" customWidth="1"/>
    <col min="7437" max="7437" width="9.453125" style="3" bestFit="1" customWidth="1"/>
    <col min="7438" max="7438" width="7.81640625" style="3" customWidth="1"/>
    <col min="7439" max="7439" width="7.54296875" style="3" customWidth="1"/>
    <col min="7440" max="7440" width="14" style="3" customWidth="1"/>
    <col min="7441" max="7441" width="14.1796875" style="3" customWidth="1"/>
    <col min="7442" max="7442" width="15.1796875" style="3" customWidth="1"/>
    <col min="7443" max="7443" width="12" style="3" bestFit="1" customWidth="1"/>
    <col min="7444" max="7444" width="14.54296875" style="3" bestFit="1" customWidth="1"/>
    <col min="7445" max="7669" width="11.453125" style="3"/>
    <col min="7670" max="7670" width="19.453125" style="3" customWidth="1"/>
    <col min="7671" max="7672" width="0" style="3" hidden="1" customWidth="1"/>
    <col min="7673" max="7673" width="21.1796875" style="3" customWidth="1"/>
    <col min="7674" max="7674" width="10.54296875" style="3" customWidth="1"/>
    <col min="7675" max="7675" width="9.26953125" style="3" bestFit="1" customWidth="1"/>
    <col min="7676" max="7676" width="27.26953125" style="3" customWidth="1"/>
    <col min="7677" max="7677" width="12.26953125" style="3" customWidth="1"/>
    <col min="7678" max="7678" width="8.1796875" style="3" customWidth="1"/>
    <col min="7679" max="7679" width="8.453125" style="3" customWidth="1"/>
    <col min="7680" max="7680" width="8" style="3" customWidth="1"/>
    <col min="7681" max="7681" width="8.26953125" style="3" customWidth="1"/>
    <col min="7682" max="7682" width="0" style="3" hidden="1" customWidth="1"/>
    <col min="7683" max="7683" width="17.1796875" style="3" customWidth="1"/>
    <col min="7684" max="7685" width="13.54296875" style="3" customWidth="1"/>
    <col min="7686" max="7686" width="24" style="3" customWidth="1"/>
    <col min="7687" max="7689" width="22.1796875" style="3" customWidth="1"/>
    <col min="7690" max="7690" width="12.453125" style="3" customWidth="1"/>
    <col min="7691" max="7691" width="14.1796875" style="3" customWidth="1"/>
    <col min="7692" max="7692" width="8.1796875" style="3" customWidth="1"/>
    <col min="7693" max="7693" width="9.453125" style="3" bestFit="1" customWidth="1"/>
    <col min="7694" max="7694" width="7.81640625" style="3" customWidth="1"/>
    <col min="7695" max="7695" width="7.54296875" style="3" customWidth="1"/>
    <col min="7696" max="7696" width="14" style="3" customWidth="1"/>
    <col min="7697" max="7697" width="14.1796875" style="3" customWidth="1"/>
    <col min="7698" max="7698" width="15.1796875" style="3" customWidth="1"/>
    <col min="7699" max="7699" width="12" style="3" bestFit="1" customWidth="1"/>
    <col min="7700" max="7700" width="14.54296875" style="3" bestFit="1" customWidth="1"/>
    <col min="7701" max="7925" width="11.453125" style="3"/>
    <col min="7926" max="7926" width="19.453125" style="3" customWidth="1"/>
    <col min="7927" max="7928" width="0" style="3" hidden="1" customWidth="1"/>
    <col min="7929" max="7929" width="21.1796875" style="3" customWidth="1"/>
    <col min="7930" max="7930" width="10.54296875" style="3" customWidth="1"/>
    <col min="7931" max="7931" width="9.26953125" style="3" bestFit="1" customWidth="1"/>
    <col min="7932" max="7932" width="27.26953125" style="3" customWidth="1"/>
    <col min="7933" max="7933" width="12.26953125" style="3" customWidth="1"/>
    <col min="7934" max="7934" width="8.1796875" style="3" customWidth="1"/>
    <col min="7935" max="7935" width="8.453125" style="3" customWidth="1"/>
    <col min="7936" max="7936" width="8" style="3" customWidth="1"/>
    <col min="7937" max="7937" width="8.26953125" style="3" customWidth="1"/>
    <col min="7938" max="7938" width="0" style="3" hidden="1" customWidth="1"/>
    <col min="7939" max="7939" width="17.1796875" style="3" customWidth="1"/>
    <col min="7940" max="7941" width="13.54296875" style="3" customWidth="1"/>
    <col min="7942" max="7942" width="24" style="3" customWidth="1"/>
    <col min="7943" max="7945" width="22.1796875" style="3" customWidth="1"/>
    <col min="7946" max="7946" width="12.453125" style="3" customWidth="1"/>
    <col min="7947" max="7947" width="14.1796875" style="3" customWidth="1"/>
    <col min="7948" max="7948" width="8.1796875" style="3" customWidth="1"/>
    <col min="7949" max="7949" width="9.453125" style="3" bestFit="1" customWidth="1"/>
    <col min="7950" max="7950" width="7.81640625" style="3" customWidth="1"/>
    <col min="7951" max="7951" width="7.54296875" style="3" customWidth="1"/>
    <col min="7952" max="7952" width="14" style="3" customWidth="1"/>
    <col min="7953" max="7953" width="14.1796875" style="3" customWidth="1"/>
    <col min="7954" max="7954" width="15.1796875" style="3" customWidth="1"/>
    <col min="7955" max="7955" width="12" style="3" bestFit="1" customWidth="1"/>
    <col min="7956" max="7956" width="14.54296875" style="3" bestFit="1" customWidth="1"/>
    <col min="7957" max="8181" width="11.453125" style="3"/>
    <col min="8182" max="8182" width="19.453125" style="3" customWidth="1"/>
    <col min="8183" max="8184" width="0" style="3" hidden="1" customWidth="1"/>
    <col min="8185" max="8185" width="21.1796875" style="3" customWidth="1"/>
    <col min="8186" max="8186" width="10.54296875" style="3" customWidth="1"/>
    <col min="8187" max="8187" width="9.26953125" style="3" bestFit="1" customWidth="1"/>
    <col min="8188" max="8188" width="27.26953125" style="3" customWidth="1"/>
    <col min="8189" max="8189" width="12.26953125" style="3" customWidth="1"/>
    <col min="8190" max="8190" width="8.1796875" style="3" customWidth="1"/>
    <col min="8191" max="8191" width="8.453125" style="3" customWidth="1"/>
    <col min="8192" max="8192" width="8" style="3" customWidth="1"/>
    <col min="8193" max="8193" width="8.26953125" style="3" customWidth="1"/>
    <col min="8194" max="8194" width="0" style="3" hidden="1" customWidth="1"/>
    <col min="8195" max="8195" width="17.1796875" style="3" customWidth="1"/>
    <col min="8196" max="8197" width="13.54296875" style="3" customWidth="1"/>
    <col min="8198" max="8198" width="24" style="3" customWidth="1"/>
    <col min="8199" max="8201" width="22.1796875" style="3" customWidth="1"/>
    <col min="8202" max="8202" width="12.453125" style="3" customWidth="1"/>
    <col min="8203" max="8203" width="14.1796875" style="3" customWidth="1"/>
    <col min="8204" max="8204" width="8.1796875" style="3" customWidth="1"/>
    <col min="8205" max="8205" width="9.453125" style="3" bestFit="1" customWidth="1"/>
    <col min="8206" max="8206" width="7.81640625" style="3" customWidth="1"/>
    <col min="8207" max="8207" width="7.54296875" style="3" customWidth="1"/>
    <col min="8208" max="8208" width="14" style="3" customWidth="1"/>
    <col min="8209" max="8209" width="14.1796875" style="3" customWidth="1"/>
    <col min="8210" max="8210" width="15.1796875" style="3" customWidth="1"/>
    <col min="8211" max="8211" width="12" style="3" bestFit="1" customWidth="1"/>
    <col min="8212" max="8212" width="14.54296875" style="3" bestFit="1" customWidth="1"/>
    <col min="8213" max="8437" width="11.453125" style="3"/>
    <col min="8438" max="8438" width="19.453125" style="3" customWidth="1"/>
    <col min="8439" max="8440" width="0" style="3" hidden="1" customWidth="1"/>
    <col min="8441" max="8441" width="21.1796875" style="3" customWidth="1"/>
    <col min="8442" max="8442" width="10.54296875" style="3" customWidth="1"/>
    <col min="8443" max="8443" width="9.26953125" style="3" bestFit="1" customWidth="1"/>
    <col min="8444" max="8444" width="27.26953125" style="3" customWidth="1"/>
    <col min="8445" max="8445" width="12.26953125" style="3" customWidth="1"/>
    <col min="8446" max="8446" width="8.1796875" style="3" customWidth="1"/>
    <col min="8447" max="8447" width="8.453125" style="3" customWidth="1"/>
    <col min="8448" max="8448" width="8" style="3" customWidth="1"/>
    <col min="8449" max="8449" width="8.26953125" style="3" customWidth="1"/>
    <col min="8450" max="8450" width="0" style="3" hidden="1" customWidth="1"/>
    <col min="8451" max="8451" width="17.1796875" style="3" customWidth="1"/>
    <col min="8452" max="8453" width="13.54296875" style="3" customWidth="1"/>
    <col min="8454" max="8454" width="24" style="3" customWidth="1"/>
    <col min="8455" max="8457" width="22.1796875" style="3" customWidth="1"/>
    <col min="8458" max="8458" width="12.453125" style="3" customWidth="1"/>
    <col min="8459" max="8459" width="14.1796875" style="3" customWidth="1"/>
    <col min="8460" max="8460" width="8.1796875" style="3" customWidth="1"/>
    <col min="8461" max="8461" width="9.453125" style="3" bestFit="1" customWidth="1"/>
    <col min="8462" max="8462" width="7.81640625" style="3" customWidth="1"/>
    <col min="8463" max="8463" width="7.54296875" style="3" customWidth="1"/>
    <col min="8464" max="8464" width="14" style="3" customWidth="1"/>
    <col min="8465" max="8465" width="14.1796875" style="3" customWidth="1"/>
    <col min="8466" max="8466" width="15.1796875" style="3" customWidth="1"/>
    <col min="8467" max="8467" width="12" style="3" bestFit="1" customWidth="1"/>
    <col min="8468" max="8468" width="14.54296875" style="3" bestFit="1" customWidth="1"/>
    <col min="8469" max="8693" width="11.453125" style="3"/>
    <col min="8694" max="8694" width="19.453125" style="3" customWidth="1"/>
    <col min="8695" max="8696" width="0" style="3" hidden="1" customWidth="1"/>
    <col min="8697" max="8697" width="21.1796875" style="3" customWidth="1"/>
    <col min="8698" max="8698" width="10.54296875" style="3" customWidth="1"/>
    <col min="8699" max="8699" width="9.26953125" style="3" bestFit="1" customWidth="1"/>
    <col min="8700" max="8700" width="27.26953125" style="3" customWidth="1"/>
    <col min="8701" max="8701" width="12.26953125" style="3" customWidth="1"/>
    <col min="8702" max="8702" width="8.1796875" style="3" customWidth="1"/>
    <col min="8703" max="8703" width="8.453125" style="3" customWidth="1"/>
    <col min="8704" max="8704" width="8" style="3" customWidth="1"/>
    <col min="8705" max="8705" width="8.26953125" style="3" customWidth="1"/>
    <col min="8706" max="8706" width="0" style="3" hidden="1" customWidth="1"/>
    <col min="8707" max="8707" width="17.1796875" style="3" customWidth="1"/>
    <col min="8708" max="8709" width="13.54296875" style="3" customWidth="1"/>
    <col min="8710" max="8710" width="24" style="3" customWidth="1"/>
    <col min="8711" max="8713" width="22.1796875" style="3" customWidth="1"/>
    <col min="8714" max="8714" width="12.453125" style="3" customWidth="1"/>
    <col min="8715" max="8715" width="14.1796875" style="3" customWidth="1"/>
    <col min="8716" max="8716" width="8.1796875" style="3" customWidth="1"/>
    <col min="8717" max="8717" width="9.453125" style="3" bestFit="1" customWidth="1"/>
    <col min="8718" max="8718" width="7.81640625" style="3" customWidth="1"/>
    <col min="8719" max="8719" width="7.54296875" style="3" customWidth="1"/>
    <col min="8720" max="8720" width="14" style="3" customWidth="1"/>
    <col min="8721" max="8721" width="14.1796875" style="3" customWidth="1"/>
    <col min="8722" max="8722" width="15.1796875" style="3" customWidth="1"/>
    <col min="8723" max="8723" width="12" style="3" bestFit="1" customWidth="1"/>
    <col min="8724" max="8724" width="14.54296875" style="3" bestFit="1" customWidth="1"/>
    <col min="8725" max="8949" width="11.453125" style="3"/>
    <col min="8950" max="8950" width="19.453125" style="3" customWidth="1"/>
    <col min="8951" max="8952" width="0" style="3" hidden="1" customWidth="1"/>
    <col min="8953" max="8953" width="21.1796875" style="3" customWidth="1"/>
    <col min="8954" max="8954" width="10.54296875" style="3" customWidth="1"/>
    <col min="8955" max="8955" width="9.26953125" style="3" bestFit="1" customWidth="1"/>
    <col min="8956" max="8956" width="27.26953125" style="3" customWidth="1"/>
    <col min="8957" max="8957" width="12.26953125" style="3" customWidth="1"/>
    <col min="8958" max="8958" width="8.1796875" style="3" customWidth="1"/>
    <col min="8959" max="8959" width="8.453125" style="3" customWidth="1"/>
    <col min="8960" max="8960" width="8" style="3" customWidth="1"/>
    <col min="8961" max="8961" width="8.26953125" style="3" customWidth="1"/>
    <col min="8962" max="8962" width="0" style="3" hidden="1" customWidth="1"/>
    <col min="8963" max="8963" width="17.1796875" style="3" customWidth="1"/>
    <col min="8964" max="8965" width="13.54296875" style="3" customWidth="1"/>
    <col min="8966" max="8966" width="24" style="3" customWidth="1"/>
    <col min="8967" max="8969" width="22.1796875" style="3" customWidth="1"/>
    <col min="8970" max="8970" width="12.453125" style="3" customWidth="1"/>
    <col min="8971" max="8971" width="14.1796875" style="3" customWidth="1"/>
    <col min="8972" max="8972" width="8.1796875" style="3" customWidth="1"/>
    <col min="8973" max="8973" width="9.453125" style="3" bestFit="1" customWidth="1"/>
    <col min="8974" max="8974" width="7.81640625" style="3" customWidth="1"/>
    <col min="8975" max="8975" width="7.54296875" style="3" customWidth="1"/>
    <col min="8976" max="8976" width="14" style="3" customWidth="1"/>
    <col min="8977" max="8977" width="14.1796875" style="3" customWidth="1"/>
    <col min="8978" max="8978" width="15.1796875" style="3" customWidth="1"/>
    <col min="8979" max="8979" width="12" style="3" bestFit="1" customWidth="1"/>
    <col min="8980" max="8980" width="14.54296875" style="3" bestFit="1" customWidth="1"/>
    <col min="8981" max="9205" width="11.453125" style="3"/>
    <col min="9206" max="9206" width="19.453125" style="3" customWidth="1"/>
    <col min="9207" max="9208" width="0" style="3" hidden="1" customWidth="1"/>
    <col min="9209" max="9209" width="21.1796875" style="3" customWidth="1"/>
    <col min="9210" max="9210" width="10.54296875" style="3" customWidth="1"/>
    <col min="9211" max="9211" width="9.26953125" style="3" bestFit="1" customWidth="1"/>
    <col min="9212" max="9212" width="27.26953125" style="3" customWidth="1"/>
    <col min="9213" max="9213" width="12.26953125" style="3" customWidth="1"/>
    <col min="9214" max="9214" width="8.1796875" style="3" customWidth="1"/>
    <col min="9215" max="9215" width="8.453125" style="3" customWidth="1"/>
    <col min="9216" max="9216" width="8" style="3" customWidth="1"/>
    <col min="9217" max="9217" width="8.26953125" style="3" customWidth="1"/>
    <col min="9218" max="9218" width="0" style="3" hidden="1" customWidth="1"/>
    <col min="9219" max="9219" width="17.1796875" style="3" customWidth="1"/>
    <col min="9220" max="9221" width="13.54296875" style="3" customWidth="1"/>
    <col min="9222" max="9222" width="24" style="3" customWidth="1"/>
    <col min="9223" max="9225" width="22.1796875" style="3" customWidth="1"/>
    <col min="9226" max="9226" width="12.453125" style="3" customWidth="1"/>
    <col min="9227" max="9227" width="14.1796875" style="3" customWidth="1"/>
    <col min="9228" max="9228" width="8.1796875" style="3" customWidth="1"/>
    <col min="9229" max="9229" width="9.453125" style="3" bestFit="1" customWidth="1"/>
    <col min="9230" max="9230" width="7.81640625" style="3" customWidth="1"/>
    <col min="9231" max="9231" width="7.54296875" style="3" customWidth="1"/>
    <col min="9232" max="9232" width="14" style="3" customWidth="1"/>
    <col min="9233" max="9233" width="14.1796875" style="3" customWidth="1"/>
    <col min="9234" max="9234" width="15.1796875" style="3" customWidth="1"/>
    <col min="9235" max="9235" width="12" style="3" bestFit="1" customWidth="1"/>
    <col min="9236" max="9236" width="14.54296875" style="3" bestFit="1" customWidth="1"/>
    <col min="9237" max="9461" width="11.453125" style="3"/>
    <col min="9462" max="9462" width="19.453125" style="3" customWidth="1"/>
    <col min="9463" max="9464" width="0" style="3" hidden="1" customWidth="1"/>
    <col min="9465" max="9465" width="21.1796875" style="3" customWidth="1"/>
    <col min="9466" max="9466" width="10.54296875" style="3" customWidth="1"/>
    <col min="9467" max="9467" width="9.26953125" style="3" bestFit="1" customWidth="1"/>
    <col min="9468" max="9468" width="27.26953125" style="3" customWidth="1"/>
    <col min="9469" max="9469" width="12.26953125" style="3" customWidth="1"/>
    <col min="9470" max="9470" width="8.1796875" style="3" customWidth="1"/>
    <col min="9471" max="9471" width="8.453125" style="3" customWidth="1"/>
    <col min="9472" max="9472" width="8" style="3" customWidth="1"/>
    <col min="9473" max="9473" width="8.26953125" style="3" customWidth="1"/>
    <col min="9474" max="9474" width="0" style="3" hidden="1" customWidth="1"/>
    <col min="9475" max="9475" width="17.1796875" style="3" customWidth="1"/>
    <col min="9476" max="9477" width="13.54296875" style="3" customWidth="1"/>
    <col min="9478" max="9478" width="24" style="3" customWidth="1"/>
    <col min="9479" max="9481" width="22.1796875" style="3" customWidth="1"/>
    <col min="9482" max="9482" width="12.453125" style="3" customWidth="1"/>
    <col min="9483" max="9483" width="14.1796875" style="3" customWidth="1"/>
    <col min="9484" max="9484" width="8.1796875" style="3" customWidth="1"/>
    <col min="9485" max="9485" width="9.453125" style="3" bestFit="1" customWidth="1"/>
    <col min="9486" max="9486" width="7.81640625" style="3" customWidth="1"/>
    <col min="9487" max="9487" width="7.54296875" style="3" customWidth="1"/>
    <col min="9488" max="9488" width="14" style="3" customWidth="1"/>
    <col min="9489" max="9489" width="14.1796875" style="3" customWidth="1"/>
    <col min="9490" max="9490" width="15.1796875" style="3" customWidth="1"/>
    <col min="9491" max="9491" width="12" style="3" bestFit="1" customWidth="1"/>
    <col min="9492" max="9492" width="14.54296875" style="3" bestFit="1" customWidth="1"/>
    <col min="9493" max="9717" width="11.453125" style="3"/>
    <col min="9718" max="9718" width="19.453125" style="3" customWidth="1"/>
    <col min="9719" max="9720" width="0" style="3" hidden="1" customWidth="1"/>
    <col min="9721" max="9721" width="21.1796875" style="3" customWidth="1"/>
    <col min="9722" max="9722" width="10.54296875" style="3" customWidth="1"/>
    <col min="9723" max="9723" width="9.26953125" style="3" bestFit="1" customWidth="1"/>
    <col min="9724" max="9724" width="27.26953125" style="3" customWidth="1"/>
    <col min="9725" max="9725" width="12.26953125" style="3" customWidth="1"/>
    <col min="9726" max="9726" width="8.1796875" style="3" customWidth="1"/>
    <col min="9727" max="9727" width="8.453125" style="3" customWidth="1"/>
    <col min="9728" max="9728" width="8" style="3" customWidth="1"/>
    <col min="9729" max="9729" width="8.26953125" style="3" customWidth="1"/>
    <col min="9730" max="9730" width="0" style="3" hidden="1" customWidth="1"/>
    <col min="9731" max="9731" width="17.1796875" style="3" customWidth="1"/>
    <col min="9732" max="9733" width="13.54296875" style="3" customWidth="1"/>
    <col min="9734" max="9734" width="24" style="3" customWidth="1"/>
    <col min="9735" max="9737" width="22.1796875" style="3" customWidth="1"/>
    <col min="9738" max="9738" width="12.453125" style="3" customWidth="1"/>
    <col min="9739" max="9739" width="14.1796875" style="3" customWidth="1"/>
    <col min="9740" max="9740" width="8.1796875" style="3" customWidth="1"/>
    <col min="9741" max="9741" width="9.453125" style="3" bestFit="1" customWidth="1"/>
    <col min="9742" max="9742" width="7.81640625" style="3" customWidth="1"/>
    <col min="9743" max="9743" width="7.54296875" style="3" customWidth="1"/>
    <col min="9744" max="9744" width="14" style="3" customWidth="1"/>
    <col min="9745" max="9745" width="14.1796875" style="3" customWidth="1"/>
    <col min="9746" max="9746" width="15.1796875" style="3" customWidth="1"/>
    <col min="9747" max="9747" width="12" style="3" bestFit="1" customWidth="1"/>
    <col min="9748" max="9748" width="14.54296875" style="3" bestFit="1" customWidth="1"/>
    <col min="9749" max="9973" width="11.453125" style="3"/>
    <col min="9974" max="9974" width="19.453125" style="3" customWidth="1"/>
    <col min="9975" max="9976" width="0" style="3" hidden="1" customWidth="1"/>
    <col min="9977" max="9977" width="21.1796875" style="3" customWidth="1"/>
    <col min="9978" max="9978" width="10.54296875" style="3" customWidth="1"/>
    <col min="9979" max="9979" width="9.26953125" style="3" bestFit="1" customWidth="1"/>
    <col min="9980" max="9980" width="27.26953125" style="3" customWidth="1"/>
    <col min="9981" max="9981" width="12.26953125" style="3" customWidth="1"/>
    <col min="9982" max="9982" width="8.1796875" style="3" customWidth="1"/>
    <col min="9983" max="9983" width="8.453125" style="3" customWidth="1"/>
    <col min="9984" max="9984" width="8" style="3" customWidth="1"/>
    <col min="9985" max="9985" width="8.26953125" style="3" customWidth="1"/>
    <col min="9986" max="9986" width="0" style="3" hidden="1" customWidth="1"/>
    <col min="9987" max="9987" width="17.1796875" style="3" customWidth="1"/>
    <col min="9988" max="9989" width="13.54296875" style="3" customWidth="1"/>
    <col min="9990" max="9990" width="24" style="3" customWidth="1"/>
    <col min="9991" max="9993" width="22.1796875" style="3" customWidth="1"/>
    <col min="9994" max="9994" width="12.453125" style="3" customWidth="1"/>
    <col min="9995" max="9995" width="14.1796875" style="3" customWidth="1"/>
    <col min="9996" max="9996" width="8.1796875" style="3" customWidth="1"/>
    <col min="9997" max="9997" width="9.453125" style="3" bestFit="1" customWidth="1"/>
    <col min="9998" max="9998" width="7.81640625" style="3" customWidth="1"/>
    <col min="9999" max="9999" width="7.54296875" style="3" customWidth="1"/>
    <col min="10000" max="10000" width="14" style="3" customWidth="1"/>
    <col min="10001" max="10001" width="14.1796875" style="3" customWidth="1"/>
    <col min="10002" max="10002" width="15.1796875" style="3" customWidth="1"/>
    <col min="10003" max="10003" width="12" style="3" bestFit="1" customWidth="1"/>
    <col min="10004" max="10004" width="14.54296875" style="3" bestFit="1" customWidth="1"/>
    <col min="10005" max="10229" width="11.453125" style="3"/>
    <col min="10230" max="10230" width="19.453125" style="3" customWidth="1"/>
    <col min="10231" max="10232" width="0" style="3" hidden="1" customWidth="1"/>
    <col min="10233" max="10233" width="21.1796875" style="3" customWidth="1"/>
    <col min="10234" max="10234" width="10.54296875" style="3" customWidth="1"/>
    <col min="10235" max="10235" width="9.26953125" style="3" bestFit="1" customWidth="1"/>
    <col min="10236" max="10236" width="27.26953125" style="3" customWidth="1"/>
    <col min="10237" max="10237" width="12.26953125" style="3" customWidth="1"/>
    <col min="10238" max="10238" width="8.1796875" style="3" customWidth="1"/>
    <col min="10239" max="10239" width="8.453125" style="3" customWidth="1"/>
    <col min="10240" max="10240" width="8" style="3" customWidth="1"/>
    <col min="10241" max="10241" width="8.26953125" style="3" customWidth="1"/>
    <col min="10242" max="10242" width="0" style="3" hidden="1" customWidth="1"/>
    <col min="10243" max="10243" width="17.1796875" style="3" customWidth="1"/>
    <col min="10244" max="10245" width="13.54296875" style="3" customWidth="1"/>
    <col min="10246" max="10246" width="24" style="3" customWidth="1"/>
    <col min="10247" max="10249" width="22.1796875" style="3" customWidth="1"/>
    <col min="10250" max="10250" width="12.453125" style="3" customWidth="1"/>
    <col min="10251" max="10251" width="14.1796875" style="3" customWidth="1"/>
    <col min="10252" max="10252" width="8.1796875" style="3" customWidth="1"/>
    <col min="10253" max="10253" width="9.453125" style="3" bestFit="1" customWidth="1"/>
    <col min="10254" max="10254" width="7.81640625" style="3" customWidth="1"/>
    <col min="10255" max="10255" width="7.54296875" style="3" customWidth="1"/>
    <col min="10256" max="10256" width="14" style="3" customWidth="1"/>
    <col min="10257" max="10257" width="14.1796875" style="3" customWidth="1"/>
    <col min="10258" max="10258" width="15.1796875" style="3" customWidth="1"/>
    <col min="10259" max="10259" width="12" style="3" bestFit="1" customWidth="1"/>
    <col min="10260" max="10260" width="14.54296875" style="3" bestFit="1" customWidth="1"/>
    <col min="10261" max="10485" width="11.453125" style="3"/>
    <col min="10486" max="10486" width="19.453125" style="3" customWidth="1"/>
    <col min="10487" max="10488" width="0" style="3" hidden="1" customWidth="1"/>
    <col min="10489" max="10489" width="21.1796875" style="3" customWidth="1"/>
    <col min="10490" max="10490" width="10.54296875" style="3" customWidth="1"/>
    <col min="10491" max="10491" width="9.26953125" style="3" bestFit="1" customWidth="1"/>
    <col min="10492" max="10492" width="27.26953125" style="3" customWidth="1"/>
    <col min="10493" max="10493" width="12.26953125" style="3" customWidth="1"/>
    <col min="10494" max="10494" width="8.1796875" style="3" customWidth="1"/>
    <col min="10495" max="10495" width="8.453125" style="3" customWidth="1"/>
    <col min="10496" max="10496" width="8" style="3" customWidth="1"/>
    <col min="10497" max="10497" width="8.26953125" style="3" customWidth="1"/>
    <col min="10498" max="10498" width="0" style="3" hidden="1" customWidth="1"/>
    <col min="10499" max="10499" width="17.1796875" style="3" customWidth="1"/>
    <col min="10500" max="10501" width="13.54296875" style="3" customWidth="1"/>
    <col min="10502" max="10502" width="24" style="3" customWidth="1"/>
    <col min="10503" max="10505" width="22.1796875" style="3" customWidth="1"/>
    <col min="10506" max="10506" width="12.453125" style="3" customWidth="1"/>
    <col min="10507" max="10507" width="14.1796875" style="3" customWidth="1"/>
    <col min="10508" max="10508" width="8.1796875" style="3" customWidth="1"/>
    <col min="10509" max="10509" width="9.453125" style="3" bestFit="1" customWidth="1"/>
    <col min="10510" max="10510" width="7.81640625" style="3" customWidth="1"/>
    <col min="10511" max="10511" width="7.54296875" style="3" customWidth="1"/>
    <col min="10512" max="10512" width="14" style="3" customWidth="1"/>
    <col min="10513" max="10513" width="14.1796875" style="3" customWidth="1"/>
    <col min="10514" max="10514" width="15.1796875" style="3" customWidth="1"/>
    <col min="10515" max="10515" width="12" style="3" bestFit="1" customWidth="1"/>
    <col min="10516" max="10516" width="14.54296875" style="3" bestFit="1" customWidth="1"/>
    <col min="10517" max="10741" width="11.453125" style="3"/>
    <col min="10742" max="10742" width="19.453125" style="3" customWidth="1"/>
    <col min="10743" max="10744" width="0" style="3" hidden="1" customWidth="1"/>
    <col min="10745" max="10745" width="21.1796875" style="3" customWidth="1"/>
    <col min="10746" max="10746" width="10.54296875" style="3" customWidth="1"/>
    <col min="10747" max="10747" width="9.26953125" style="3" bestFit="1" customWidth="1"/>
    <col min="10748" max="10748" width="27.26953125" style="3" customWidth="1"/>
    <col min="10749" max="10749" width="12.26953125" style="3" customWidth="1"/>
    <col min="10750" max="10750" width="8.1796875" style="3" customWidth="1"/>
    <col min="10751" max="10751" width="8.453125" style="3" customWidth="1"/>
    <col min="10752" max="10752" width="8" style="3" customWidth="1"/>
    <col min="10753" max="10753" width="8.26953125" style="3" customWidth="1"/>
    <col min="10754" max="10754" width="0" style="3" hidden="1" customWidth="1"/>
    <col min="10755" max="10755" width="17.1796875" style="3" customWidth="1"/>
    <col min="10756" max="10757" width="13.54296875" style="3" customWidth="1"/>
    <col min="10758" max="10758" width="24" style="3" customWidth="1"/>
    <col min="10759" max="10761" width="22.1796875" style="3" customWidth="1"/>
    <col min="10762" max="10762" width="12.453125" style="3" customWidth="1"/>
    <col min="10763" max="10763" width="14.1796875" style="3" customWidth="1"/>
    <col min="10764" max="10764" width="8.1796875" style="3" customWidth="1"/>
    <col min="10765" max="10765" width="9.453125" style="3" bestFit="1" customWidth="1"/>
    <col min="10766" max="10766" width="7.81640625" style="3" customWidth="1"/>
    <col min="10767" max="10767" width="7.54296875" style="3" customWidth="1"/>
    <col min="10768" max="10768" width="14" style="3" customWidth="1"/>
    <col min="10769" max="10769" width="14.1796875" style="3" customWidth="1"/>
    <col min="10770" max="10770" width="15.1796875" style="3" customWidth="1"/>
    <col min="10771" max="10771" width="12" style="3" bestFit="1" customWidth="1"/>
    <col min="10772" max="10772" width="14.54296875" style="3" bestFit="1" customWidth="1"/>
    <col min="10773" max="10997" width="11.453125" style="3"/>
    <col min="10998" max="10998" width="19.453125" style="3" customWidth="1"/>
    <col min="10999" max="11000" width="0" style="3" hidden="1" customWidth="1"/>
    <col min="11001" max="11001" width="21.1796875" style="3" customWidth="1"/>
    <col min="11002" max="11002" width="10.54296875" style="3" customWidth="1"/>
    <col min="11003" max="11003" width="9.26953125" style="3" bestFit="1" customWidth="1"/>
    <col min="11004" max="11004" width="27.26953125" style="3" customWidth="1"/>
    <col min="11005" max="11005" width="12.26953125" style="3" customWidth="1"/>
    <col min="11006" max="11006" width="8.1796875" style="3" customWidth="1"/>
    <col min="11007" max="11007" width="8.453125" style="3" customWidth="1"/>
    <col min="11008" max="11008" width="8" style="3" customWidth="1"/>
    <col min="11009" max="11009" width="8.26953125" style="3" customWidth="1"/>
    <col min="11010" max="11010" width="0" style="3" hidden="1" customWidth="1"/>
    <col min="11011" max="11011" width="17.1796875" style="3" customWidth="1"/>
    <col min="11012" max="11013" width="13.54296875" style="3" customWidth="1"/>
    <col min="11014" max="11014" width="24" style="3" customWidth="1"/>
    <col min="11015" max="11017" width="22.1796875" style="3" customWidth="1"/>
    <col min="11018" max="11018" width="12.453125" style="3" customWidth="1"/>
    <col min="11019" max="11019" width="14.1796875" style="3" customWidth="1"/>
    <col min="11020" max="11020" width="8.1796875" style="3" customWidth="1"/>
    <col min="11021" max="11021" width="9.453125" style="3" bestFit="1" customWidth="1"/>
    <col min="11022" max="11022" width="7.81640625" style="3" customWidth="1"/>
    <col min="11023" max="11023" width="7.54296875" style="3" customWidth="1"/>
    <col min="11024" max="11024" width="14" style="3" customWidth="1"/>
    <col min="11025" max="11025" width="14.1796875" style="3" customWidth="1"/>
    <col min="11026" max="11026" width="15.1796875" style="3" customWidth="1"/>
    <col min="11027" max="11027" width="12" style="3" bestFit="1" customWidth="1"/>
    <col min="11028" max="11028" width="14.54296875" style="3" bestFit="1" customWidth="1"/>
    <col min="11029" max="11253" width="11.453125" style="3"/>
    <col min="11254" max="11254" width="19.453125" style="3" customWidth="1"/>
    <col min="11255" max="11256" width="0" style="3" hidden="1" customWidth="1"/>
    <col min="11257" max="11257" width="21.1796875" style="3" customWidth="1"/>
    <col min="11258" max="11258" width="10.54296875" style="3" customWidth="1"/>
    <col min="11259" max="11259" width="9.26953125" style="3" bestFit="1" customWidth="1"/>
    <col min="11260" max="11260" width="27.26953125" style="3" customWidth="1"/>
    <col min="11261" max="11261" width="12.26953125" style="3" customWidth="1"/>
    <col min="11262" max="11262" width="8.1796875" style="3" customWidth="1"/>
    <col min="11263" max="11263" width="8.453125" style="3" customWidth="1"/>
    <col min="11264" max="11264" width="8" style="3" customWidth="1"/>
    <col min="11265" max="11265" width="8.26953125" style="3" customWidth="1"/>
    <col min="11266" max="11266" width="0" style="3" hidden="1" customWidth="1"/>
    <col min="11267" max="11267" width="17.1796875" style="3" customWidth="1"/>
    <col min="11268" max="11269" width="13.54296875" style="3" customWidth="1"/>
    <col min="11270" max="11270" width="24" style="3" customWidth="1"/>
    <col min="11271" max="11273" width="22.1796875" style="3" customWidth="1"/>
    <col min="11274" max="11274" width="12.453125" style="3" customWidth="1"/>
    <col min="11275" max="11275" width="14.1796875" style="3" customWidth="1"/>
    <col min="11276" max="11276" width="8.1796875" style="3" customWidth="1"/>
    <col min="11277" max="11277" width="9.453125" style="3" bestFit="1" customWidth="1"/>
    <col min="11278" max="11278" width="7.81640625" style="3" customWidth="1"/>
    <col min="11279" max="11279" width="7.54296875" style="3" customWidth="1"/>
    <col min="11280" max="11280" width="14" style="3" customWidth="1"/>
    <col min="11281" max="11281" width="14.1796875" style="3" customWidth="1"/>
    <col min="11282" max="11282" width="15.1796875" style="3" customWidth="1"/>
    <col min="11283" max="11283" width="12" style="3" bestFit="1" customWidth="1"/>
    <col min="11284" max="11284" width="14.54296875" style="3" bestFit="1" customWidth="1"/>
    <col min="11285" max="11509" width="11.453125" style="3"/>
    <col min="11510" max="11510" width="19.453125" style="3" customWidth="1"/>
    <col min="11511" max="11512" width="0" style="3" hidden="1" customWidth="1"/>
    <col min="11513" max="11513" width="21.1796875" style="3" customWidth="1"/>
    <col min="11514" max="11514" width="10.54296875" style="3" customWidth="1"/>
    <col min="11515" max="11515" width="9.26953125" style="3" bestFit="1" customWidth="1"/>
    <col min="11516" max="11516" width="27.26953125" style="3" customWidth="1"/>
    <col min="11517" max="11517" width="12.26953125" style="3" customWidth="1"/>
    <col min="11518" max="11518" width="8.1796875" style="3" customWidth="1"/>
    <col min="11519" max="11519" width="8.453125" style="3" customWidth="1"/>
    <col min="11520" max="11520" width="8" style="3" customWidth="1"/>
    <col min="11521" max="11521" width="8.26953125" style="3" customWidth="1"/>
    <col min="11522" max="11522" width="0" style="3" hidden="1" customWidth="1"/>
    <col min="11523" max="11523" width="17.1796875" style="3" customWidth="1"/>
    <col min="11524" max="11525" width="13.54296875" style="3" customWidth="1"/>
    <col min="11526" max="11526" width="24" style="3" customWidth="1"/>
    <col min="11527" max="11529" width="22.1796875" style="3" customWidth="1"/>
    <col min="11530" max="11530" width="12.453125" style="3" customWidth="1"/>
    <col min="11531" max="11531" width="14.1796875" style="3" customWidth="1"/>
    <col min="11532" max="11532" width="8.1796875" style="3" customWidth="1"/>
    <col min="11533" max="11533" width="9.453125" style="3" bestFit="1" customWidth="1"/>
    <col min="11534" max="11534" width="7.81640625" style="3" customWidth="1"/>
    <col min="11535" max="11535" width="7.54296875" style="3" customWidth="1"/>
    <col min="11536" max="11536" width="14" style="3" customWidth="1"/>
    <col min="11537" max="11537" width="14.1796875" style="3" customWidth="1"/>
    <col min="11538" max="11538" width="15.1796875" style="3" customWidth="1"/>
    <col min="11539" max="11539" width="12" style="3" bestFit="1" customWidth="1"/>
    <col min="11540" max="11540" width="14.54296875" style="3" bestFit="1" customWidth="1"/>
    <col min="11541" max="11765" width="11.453125" style="3"/>
    <col min="11766" max="11766" width="19.453125" style="3" customWidth="1"/>
    <col min="11767" max="11768" width="0" style="3" hidden="1" customWidth="1"/>
    <col min="11769" max="11769" width="21.1796875" style="3" customWidth="1"/>
    <col min="11770" max="11770" width="10.54296875" style="3" customWidth="1"/>
    <col min="11771" max="11771" width="9.26953125" style="3" bestFit="1" customWidth="1"/>
    <col min="11772" max="11772" width="27.26953125" style="3" customWidth="1"/>
    <col min="11773" max="11773" width="12.26953125" style="3" customWidth="1"/>
    <col min="11774" max="11774" width="8.1796875" style="3" customWidth="1"/>
    <col min="11775" max="11775" width="8.453125" style="3" customWidth="1"/>
    <col min="11776" max="11776" width="8" style="3" customWidth="1"/>
    <col min="11777" max="11777" width="8.26953125" style="3" customWidth="1"/>
    <col min="11778" max="11778" width="0" style="3" hidden="1" customWidth="1"/>
    <col min="11779" max="11779" width="17.1796875" style="3" customWidth="1"/>
    <col min="11780" max="11781" width="13.54296875" style="3" customWidth="1"/>
    <col min="11782" max="11782" width="24" style="3" customWidth="1"/>
    <col min="11783" max="11785" width="22.1796875" style="3" customWidth="1"/>
    <col min="11786" max="11786" width="12.453125" style="3" customWidth="1"/>
    <col min="11787" max="11787" width="14.1796875" style="3" customWidth="1"/>
    <col min="11788" max="11788" width="8.1796875" style="3" customWidth="1"/>
    <col min="11789" max="11789" width="9.453125" style="3" bestFit="1" customWidth="1"/>
    <col min="11790" max="11790" width="7.81640625" style="3" customWidth="1"/>
    <col min="11791" max="11791" width="7.54296875" style="3" customWidth="1"/>
    <col min="11792" max="11792" width="14" style="3" customWidth="1"/>
    <col min="11793" max="11793" width="14.1796875" style="3" customWidth="1"/>
    <col min="11794" max="11794" width="15.1796875" style="3" customWidth="1"/>
    <col min="11795" max="11795" width="12" style="3" bestFit="1" customWidth="1"/>
    <col min="11796" max="11796" width="14.54296875" style="3" bestFit="1" customWidth="1"/>
    <col min="11797" max="12021" width="11.453125" style="3"/>
    <col min="12022" max="12022" width="19.453125" style="3" customWidth="1"/>
    <col min="12023" max="12024" width="0" style="3" hidden="1" customWidth="1"/>
    <col min="12025" max="12025" width="21.1796875" style="3" customWidth="1"/>
    <col min="12026" max="12026" width="10.54296875" style="3" customWidth="1"/>
    <col min="12027" max="12027" width="9.26953125" style="3" bestFit="1" customWidth="1"/>
    <col min="12028" max="12028" width="27.26953125" style="3" customWidth="1"/>
    <col min="12029" max="12029" width="12.26953125" style="3" customWidth="1"/>
    <col min="12030" max="12030" width="8.1796875" style="3" customWidth="1"/>
    <col min="12031" max="12031" width="8.453125" style="3" customWidth="1"/>
    <col min="12032" max="12032" width="8" style="3" customWidth="1"/>
    <col min="12033" max="12033" width="8.26953125" style="3" customWidth="1"/>
    <col min="12034" max="12034" width="0" style="3" hidden="1" customWidth="1"/>
    <col min="12035" max="12035" width="17.1796875" style="3" customWidth="1"/>
    <col min="12036" max="12037" width="13.54296875" style="3" customWidth="1"/>
    <col min="12038" max="12038" width="24" style="3" customWidth="1"/>
    <col min="12039" max="12041" width="22.1796875" style="3" customWidth="1"/>
    <col min="12042" max="12042" width="12.453125" style="3" customWidth="1"/>
    <col min="12043" max="12043" width="14.1796875" style="3" customWidth="1"/>
    <col min="12044" max="12044" width="8.1796875" style="3" customWidth="1"/>
    <col min="12045" max="12045" width="9.453125" style="3" bestFit="1" customWidth="1"/>
    <col min="12046" max="12046" width="7.81640625" style="3" customWidth="1"/>
    <col min="12047" max="12047" width="7.54296875" style="3" customWidth="1"/>
    <col min="12048" max="12048" width="14" style="3" customWidth="1"/>
    <col min="12049" max="12049" width="14.1796875" style="3" customWidth="1"/>
    <col min="12050" max="12050" width="15.1796875" style="3" customWidth="1"/>
    <col min="12051" max="12051" width="12" style="3" bestFit="1" customWidth="1"/>
    <col min="12052" max="12052" width="14.54296875" style="3" bestFit="1" customWidth="1"/>
    <col min="12053" max="12277" width="11.453125" style="3"/>
    <col min="12278" max="12278" width="19.453125" style="3" customWidth="1"/>
    <col min="12279" max="12280" width="0" style="3" hidden="1" customWidth="1"/>
    <col min="12281" max="12281" width="21.1796875" style="3" customWidth="1"/>
    <col min="12282" max="12282" width="10.54296875" style="3" customWidth="1"/>
    <col min="12283" max="12283" width="9.26953125" style="3" bestFit="1" customWidth="1"/>
    <col min="12284" max="12284" width="27.26953125" style="3" customWidth="1"/>
    <col min="12285" max="12285" width="12.26953125" style="3" customWidth="1"/>
    <col min="12286" max="12286" width="8.1796875" style="3" customWidth="1"/>
    <col min="12287" max="12287" width="8.453125" style="3" customWidth="1"/>
    <col min="12288" max="12288" width="8" style="3" customWidth="1"/>
    <col min="12289" max="12289" width="8.26953125" style="3" customWidth="1"/>
    <col min="12290" max="12290" width="0" style="3" hidden="1" customWidth="1"/>
    <col min="12291" max="12291" width="17.1796875" style="3" customWidth="1"/>
    <col min="12292" max="12293" width="13.54296875" style="3" customWidth="1"/>
    <col min="12294" max="12294" width="24" style="3" customWidth="1"/>
    <col min="12295" max="12297" width="22.1796875" style="3" customWidth="1"/>
    <col min="12298" max="12298" width="12.453125" style="3" customWidth="1"/>
    <col min="12299" max="12299" width="14.1796875" style="3" customWidth="1"/>
    <col min="12300" max="12300" width="8.1796875" style="3" customWidth="1"/>
    <col min="12301" max="12301" width="9.453125" style="3" bestFit="1" customWidth="1"/>
    <col min="12302" max="12302" width="7.81640625" style="3" customWidth="1"/>
    <col min="12303" max="12303" width="7.54296875" style="3" customWidth="1"/>
    <col min="12304" max="12304" width="14" style="3" customWidth="1"/>
    <col min="12305" max="12305" width="14.1796875" style="3" customWidth="1"/>
    <col min="12306" max="12306" width="15.1796875" style="3" customWidth="1"/>
    <col min="12307" max="12307" width="12" style="3" bestFit="1" customWidth="1"/>
    <col min="12308" max="12308" width="14.54296875" style="3" bestFit="1" customWidth="1"/>
    <col min="12309" max="12533" width="11.453125" style="3"/>
    <col min="12534" max="12534" width="19.453125" style="3" customWidth="1"/>
    <col min="12535" max="12536" width="0" style="3" hidden="1" customWidth="1"/>
    <col min="12537" max="12537" width="21.1796875" style="3" customWidth="1"/>
    <col min="12538" max="12538" width="10.54296875" style="3" customWidth="1"/>
    <col min="12539" max="12539" width="9.26953125" style="3" bestFit="1" customWidth="1"/>
    <col min="12540" max="12540" width="27.26953125" style="3" customWidth="1"/>
    <col min="12541" max="12541" width="12.26953125" style="3" customWidth="1"/>
    <col min="12542" max="12542" width="8.1796875" style="3" customWidth="1"/>
    <col min="12543" max="12543" width="8.453125" style="3" customWidth="1"/>
    <col min="12544" max="12544" width="8" style="3" customWidth="1"/>
    <col min="12545" max="12545" width="8.26953125" style="3" customWidth="1"/>
    <col min="12546" max="12546" width="0" style="3" hidden="1" customWidth="1"/>
    <col min="12547" max="12547" width="17.1796875" style="3" customWidth="1"/>
    <col min="12548" max="12549" width="13.54296875" style="3" customWidth="1"/>
    <col min="12550" max="12550" width="24" style="3" customWidth="1"/>
    <col min="12551" max="12553" width="22.1796875" style="3" customWidth="1"/>
    <col min="12554" max="12554" width="12.453125" style="3" customWidth="1"/>
    <col min="12555" max="12555" width="14.1796875" style="3" customWidth="1"/>
    <col min="12556" max="12556" width="8.1796875" style="3" customWidth="1"/>
    <col min="12557" max="12557" width="9.453125" style="3" bestFit="1" customWidth="1"/>
    <col min="12558" max="12558" width="7.81640625" style="3" customWidth="1"/>
    <col min="12559" max="12559" width="7.54296875" style="3" customWidth="1"/>
    <col min="12560" max="12560" width="14" style="3" customWidth="1"/>
    <col min="12561" max="12561" width="14.1796875" style="3" customWidth="1"/>
    <col min="12562" max="12562" width="15.1796875" style="3" customWidth="1"/>
    <col min="12563" max="12563" width="12" style="3" bestFit="1" customWidth="1"/>
    <col min="12564" max="12564" width="14.54296875" style="3" bestFit="1" customWidth="1"/>
    <col min="12565" max="12789" width="11.453125" style="3"/>
    <col min="12790" max="12790" width="19.453125" style="3" customWidth="1"/>
    <col min="12791" max="12792" width="0" style="3" hidden="1" customWidth="1"/>
    <col min="12793" max="12793" width="21.1796875" style="3" customWidth="1"/>
    <col min="12794" max="12794" width="10.54296875" style="3" customWidth="1"/>
    <col min="12795" max="12795" width="9.26953125" style="3" bestFit="1" customWidth="1"/>
    <col min="12796" max="12796" width="27.26953125" style="3" customWidth="1"/>
    <col min="12797" max="12797" width="12.26953125" style="3" customWidth="1"/>
    <col min="12798" max="12798" width="8.1796875" style="3" customWidth="1"/>
    <col min="12799" max="12799" width="8.453125" style="3" customWidth="1"/>
    <col min="12800" max="12800" width="8" style="3" customWidth="1"/>
    <col min="12801" max="12801" width="8.26953125" style="3" customWidth="1"/>
    <col min="12802" max="12802" width="0" style="3" hidden="1" customWidth="1"/>
    <col min="12803" max="12803" width="17.1796875" style="3" customWidth="1"/>
    <col min="12804" max="12805" width="13.54296875" style="3" customWidth="1"/>
    <col min="12806" max="12806" width="24" style="3" customWidth="1"/>
    <col min="12807" max="12809" width="22.1796875" style="3" customWidth="1"/>
    <col min="12810" max="12810" width="12.453125" style="3" customWidth="1"/>
    <col min="12811" max="12811" width="14.1796875" style="3" customWidth="1"/>
    <col min="12812" max="12812" width="8.1796875" style="3" customWidth="1"/>
    <col min="12813" max="12813" width="9.453125" style="3" bestFit="1" customWidth="1"/>
    <col min="12814" max="12814" width="7.81640625" style="3" customWidth="1"/>
    <col min="12815" max="12815" width="7.54296875" style="3" customWidth="1"/>
    <col min="12816" max="12816" width="14" style="3" customWidth="1"/>
    <col min="12817" max="12817" width="14.1796875" style="3" customWidth="1"/>
    <col min="12818" max="12818" width="15.1796875" style="3" customWidth="1"/>
    <col min="12819" max="12819" width="12" style="3" bestFit="1" customWidth="1"/>
    <col min="12820" max="12820" width="14.54296875" style="3" bestFit="1" customWidth="1"/>
    <col min="12821" max="13045" width="11.453125" style="3"/>
    <col min="13046" max="13046" width="19.453125" style="3" customWidth="1"/>
    <col min="13047" max="13048" width="0" style="3" hidden="1" customWidth="1"/>
    <col min="13049" max="13049" width="21.1796875" style="3" customWidth="1"/>
    <col min="13050" max="13050" width="10.54296875" style="3" customWidth="1"/>
    <col min="13051" max="13051" width="9.26953125" style="3" bestFit="1" customWidth="1"/>
    <col min="13052" max="13052" width="27.26953125" style="3" customWidth="1"/>
    <col min="13053" max="13053" width="12.26953125" style="3" customWidth="1"/>
    <col min="13054" max="13054" width="8.1796875" style="3" customWidth="1"/>
    <col min="13055" max="13055" width="8.453125" style="3" customWidth="1"/>
    <col min="13056" max="13056" width="8" style="3" customWidth="1"/>
    <col min="13057" max="13057" width="8.26953125" style="3" customWidth="1"/>
    <col min="13058" max="13058" width="0" style="3" hidden="1" customWidth="1"/>
    <col min="13059" max="13059" width="17.1796875" style="3" customWidth="1"/>
    <col min="13060" max="13061" width="13.54296875" style="3" customWidth="1"/>
    <col min="13062" max="13062" width="24" style="3" customWidth="1"/>
    <col min="13063" max="13065" width="22.1796875" style="3" customWidth="1"/>
    <col min="13066" max="13066" width="12.453125" style="3" customWidth="1"/>
    <col min="13067" max="13067" width="14.1796875" style="3" customWidth="1"/>
    <col min="13068" max="13068" width="8.1796875" style="3" customWidth="1"/>
    <col min="13069" max="13069" width="9.453125" style="3" bestFit="1" customWidth="1"/>
    <col min="13070" max="13070" width="7.81640625" style="3" customWidth="1"/>
    <col min="13071" max="13071" width="7.54296875" style="3" customWidth="1"/>
    <col min="13072" max="13072" width="14" style="3" customWidth="1"/>
    <col min="13073" max="13073" width="14.1796875" style="3" customWidth="1"/>
    <col min="13074" max="13074" width="15.1796875" style="3" customWidth="1"/>
    <col min="13075" max="13075" width="12" style="3" bestFit="1" customWidth="1"/>
    <col min="13076" max="13076" width="14.54296875" style="3" bestFit="1" customWidth="1"/>
    <col min="13077" max="13301" width="11.453125" style="3"/>
    <col min="13302" max="13302" width="19.453125" style="3" customWidth="1"/>
    <col min="13303" max="13304" width="0" style="3" hidden="1" customWidth="1"/>
    <col min="13305" max="13305" width="21.1796875" style="3" customWidth="1"/>
    <col min="13306" max="13306" width="10.54296875" style="3" customWidth="1"/>
    <col min="13307" max="13307" width="9.26953125" style="3" bestFit="1" customWidth="1"/>
    <col min="13308" max="13308" width="27.26953125" style="3" customWidth="1"/>
    <col min="13309" max="13309" width="12.26953125" style="3" customWidth="1"/>
    <col min="13310" max="13310" width="8.1796875" style="3" customWidth="1"/>
    <col min="13311" max="13311" width="8.453125" style="3" customWidth="1"/>
    <col min="13312" max="13312" width="8" style="3" customWidth="1"/>
    <col min="13313" max="13313" width="8.26953125" style="3" customWidth="1"/>
    <col min="13314" max="13314" width="0" style="3" hidden="1" customWidth="1"/>
    <col min="13315" max="13315" width="17.1796875" style="3" customWidth="1"/>
    <col min="13316" max="13317" width="13.54296875" style="3" customWidth="1"/>
    <col min="13318" max="13318" width="24" style="3" customWidth="1"/>
    <col min="13319" max="13321" width="22.1796875" style="3" customWidth="1"/>
    <col min="13322" max="13322" width="12.453125" style="3" customWidth="1"/>
    <col min="13323" max="13323" width="14.1796875" style="3" customWidth="1"/>
    <col min="13324" max="13324" width="8.1796875" style="3" customWidth="1"/>
    <col min="13325" max="13325" width="9.453125" style="3" bestFit="1" customWidth="1"/>
    <col min="13326" max="13326" width="7.81640625" style="3" customWidth="1"/>
    <col min="13327" max="13327" width="7.54296875" style="3" customWidth="1"/>
    <col min="13328" max="13328" width="14" style="3" customWidth="1"/>
    <col min="13329" max="13329" width="14.1796875" style="3" customWidth="1"/>
    <col min="13330" max="13330" width="15.1796875" style="3" customWidth="1"/>
    <col min="13331" max="13331" width="12" style="3" bestFit="1" customWidth="1"/>
    <col min="13332" max="13332" width="14.54296875" style="3" bestFit="1" customWidth="1"/>
    <col min="13333" max="13557" width="11.453125" style="3"/>
    <col min="13558" max="13558" width="19.453125" style="3" customWidth="1"/>
    <col min="13559" max="13560" width="0" style="3" hidden="1" customWidth="1"/>
    <col min="13561" max="13561" width="21.1796875" style="3" customWidth="1"/>
    <col min="13562" max="13562" width="10.54296875" style="3" customWidth="1"/>
    <col min="13563" max="13563" width="9.26953125" style="3" bestFit="1" customWidth="1"/>
    <col min="13564" max="13564" width="27.26953125" style="3" customWidth="1"/>
    <col min="13565" max="13565" width="12.26953125" style="3" customWidth="1"/>
    <col min="13566" max="13566" width="8.1796875" style="3" customWidth="1"/>
    <col min="13567" max="13567" width="8.453125" style="3" customWidth="1"/>
    <col min="13568" max="13568" width="8" style="3" customWidth="1"/>
    <col min="13569" max="13569" width="8.26953125" style="3" customWidth="1"/>
    <col min="13570" max="13570" width="0" style="3" hidden="1" customWidth="1"/>
    <col min="13571" max="13571" width="17.1796875" style="3" customWidth="1"/>
    <col min="13572" max="13573" width="13.54296875" style="3" customWidth="1"/>
    <col min="13574" max="13574" width="24" style="3" customWidth="1"/>
    <col min="13575" max="13577" width="22.1796875" style="3" customWidth="1"/>
    <col min="13578" max="13578" width="12.453125" style="3" customWidth="1"/>
    <col min="13579" max="13579" width="14.1796875" style="3" customWidth="1"/>
    <col min="13580" max="13580" width="8.1796875" style="3" customWidth="1"/>
    <col min="13581" max="13581" width="9.453125" style="3" bestFit="1" customWidth="1"/>
    <col min="13582" max="13582" width="7.81640625" style="3" customWidth="1"/>
    <col min="13583" max="13583" width="7.54296875" style="3" customWidth="1"/>
    <col min="13584" max="13584" width="14" style="3" customWidth="1"/>
    <col min="13585" max="13585" width="14.1796875" style="3" customWidth="1"/>
    <col min="13586" max="13586" width="15.1796875" style="3" customWidth="1"/>
    <col min="13587" max="13587" width="12" style="3" bestFit="1" customWidth="1"/>
    <col min="13588" max="13588" width="14.54296875" style="3" bestFit="1" customWidth="1"/>
    <col min="13589" max="13813" width="11.453125" style="3"/>
    <col min="13814" max="13814" width="19.453125" style="3" customWidth="1"/>
    <col min="13815" max="13816" width="0" style="3" hidden="1" customWidth="1"/>
    <col min="13817" max="13817" width="21.1796875" style="3" customWidth="1"/>
    <col min="13818" max="13818" width="10.54296875" style="3" customWidth="1"/>
    <col min="13819" max="13819" width="9.26953125" style="3" bestFit="1" customWidth="1"/>
    <col min="13820" max="13820" width="27.26953125" style="3" customWidth="1"/>
    <col min="13821" max="13821" width="12.26953125" style="3" customWidth="1"/>
    <col min="13822" max="13822" width="8.1796875" style="3" customWidth="1"/>
    <col min="13823" max="13823" width="8.453125" style="3" customWidth="1"/>
    <col min="13824" max="13824" width="8" style="3" customWidth="1"/>
    <col min="13825" max="13825" width="8.26953125" style="3" customWidth="1"/>
    <col min="13826" max="13826" width="0" style="3" hidden="1" customWidth="1"/>
    <col min="13827" max="13827" width="17.1796875" style="3" customWidth="1"/>
    <col min="13828" max="13829" width="13.54296875" style="3" customWidth="1"/>
    <col min="13830" max="13830" width="24" style="3" customWidth="1"/>
    <col min="13831" max="13833" width="22.1796875" style="3" customWidth="1"/>
    <col min="13834" max="13834" width="12.453125" style="3" customWidth="1"/>
    <col min="13835" max="13835" width="14.1796875" style="3" customWidth="1"/>
    <col min="13836" max="13836" width="8.1796875" style="3" customWidth="1"/>
    <col min="13837" max="13837" width="9.453125" style="3" bestFit="1" customWidth="1"/>
    <col min="13838" max="13838" width="7.81640625" style="3" customWidth="1"/>
    <col min="13839" max="13839" width="7.54296875" style="3" customWidth="1"/>
    <col min="13840" max="13840" width="14" style="3" customWidth="1"/>
    <col min="13841" max="13841" width="14.1796875" style="3" customWidth="1"/>
    <col min="13842" max="13842" width="15.1796875" style="3" customWidth="1"/>
    <col min="13843" max="13843" width="12" style="3" bestFit="1" customWidth="1"/>
    <col min="13844" max="13844" width="14.54296875" style="3" bestFit="1" customWidth="1"/>
    <col min="13845" max="14069" width="11.453125" style="3"/>
    <col min="14070" max="14070" width="19.453125" style="3" customWidth="1"/>
    <col min="14071" max="14072" width="0" style="3" hidden="1" customWidth="1"/>
    <col min="14073" max="14073" width="21.1796875" style="3" customWidth="1"/>
    <col min="14074" max="14074" width="10.54296875" style="3" customWidth="1"/>
    <col min="14075" max="14075" width="9.26953125" style="3" bestFit="1" customWidth="1"/>
    <col min="14076" max="14076" width="27.26953125" style="3" customWidth="1"/>
    <col min="14077" max="14077" width="12.26953125" style="3" customWidth="1"/>
    <col min="14078" max="14078" width="8.1796875" style="3" customWidth="1"/>
    <col min="14079" max="14079" width="8.453125" style="3" customWidth="1"/>
    <col min="14080" max="14080" width="8" style="3" customWidth="1"/>
    <col min="14081" max="14081" width="8.26953125" style="3" customWidth="1"/>
    <col min="14082" max="14082" width="0" style="3" hidden="1" customWidth="1"/>
    <col min="14083" max="14083" width="17.1796875" style="3" customWidth="1"/>
    <col min="14084" max="14085" width="13.54296875" style="3" customWidth="1"/>
    <col min="14086" max="14086" width="24" style="3" customWidth="1"/>
    <col min="14087" max="14089" width="22.1796875" style="3" customWidth="1"/>
    <col min="14090" max="14090" width="12.453125" style="3" customWidth="1"/>
    <col min="14091" max="14091" width="14.1796875" style="3" customWidth="1"/>
    <col min="14092" max="14092" width="8.1796875" style="3" customWidth="1"/>
    <col min="14093" max="14093" width="9.453125" style="3" bestFit="1" customWidth="1"/>
    <col min="14094" max="14094" width="7.81640625" style="3" customWidth="1"/>
    <col min="14095" max="14095" width="7.54296875" style="3" customWidth="1"/>
    <col min="14096" max="14096" width="14" style="3" customWidth="1"/>
    <col min="14097" max="14097" width="14.1796875" style="3" customWidth="1"/>
    <col min="14098" max="14098" width="15.1796875" style="3" customWidth="1"/>
    <col min="14099" max="14099" width="12" style="3" bestFit="1" customWidth="1"/>
    <col min="14100" max="14100" width="14.54296875" style="3" bestFit="1" customWidth="1"/>
    <col min="14101" max="14325" width="11.453125" style="3"/>
    <col min="14326" max="14326" width="19.453125" style="3" customWidth="1"/>
    <col min="14327" max="14328" width="0" style="3" hidden="1" customWidth="1"/>
    <col min="14329" max="14329" width="21.1796875" style="3" customWidth="1"/>
    <col min="14330" max="14330" width="10.54296875" style="3" customWidth="1"/>
    <col min="14331" max="14331" width="9.26953125" style="3" bestFit="1" customWidth="1"/>
    <col min="14332" max="14332" width="27.26953125" style="3" customWidth="1"/>
    <col min="14333" max="14333" width="12.26953125" style="3" customWidth="1"/>
    <col min="14334" max="14334" width="8.1796875" style="3" customWidth="1"/>
    <col min="14335" max="14335" width="8.453125" style="3" customWidth="1"/>
    <col min="14336" max="14336" width="8" style="3" customWidth="1"/>
    <col min="14337" max="14337" width="8.26953125" style="3" customWidth="1"/>
    <col min="14338" max="14338" width="0" style="3" hidden="1" customWidth="1"/>
    <col min="14339" max="14339" width="17.1796875" style="3" customWidth="1"/>
    <col min="14340" max="14341" width="13.54296875" style="3" customWidth="1"/>
    <col min="14342" max="14342" width="24" style="3" customWidth="1"/>
    <col min="14343" max="14345" width="22.1796875" style="3" customWidth="1"/>
    <col min="14346" max="14346" width="12.453125" style="3" customWidth="1"/>
    <col min="14347" max="14347" width="14.1796875" style="3" customWidth="1"/>
    <col min="14348" max="14348" width="8.1796875" style="3" customWidth="1"/>
    <col min="14349" max="14349" width="9.453125" style="3" bestFit="1" customWidth="1"/>
    <col min="14350" max="14350" width="7.81640625" style="3" customWidth="1"/>
    <col min="14351" max="14351" width="7.54296875" style="3" customWidth="1"/>
    <col min="14352" max="14352" width="14" style="3" customWidth="1"/>
    <col min="14353" max="14353" width="14.1796875" style="3" customWidth="1"/>
    <col min="14354" max="14354" width="15.1796875" style="3" customWidth="1"/>
    <col min="14355" max="14355" width="12" style="3" bestFit="1" customWidth="1"/>
    <col min="14356" max="14356" width="14.54296875" style="3" bestFit="1" customWidth="1"/>
    <col min="14357" max="14581" width="11.453125" style="3"/>
    <col min="14582" max="14582" width="19.453125" style="3" customWidth="1"/>
    <col min="14583" max="14584" width="0" style="3" hidden="1" customWidth="1"/>
    <col min="14585" max="14585" width="21.1796875" style="3" customWidth="1"/>
    <col min="14586" max="14586" width="10.54296875" style="3" customWidth="1"/>
    <col min="14587" max="14587" width="9.26953125" style="3" bestFit="1" customWidth="1"/>
    <col min="14588" max="14588" width="27.26953125" style="3" customWidth="1"/>
    <col min="14589" max="14589" width="12.26953125" style="3" customWidth="1"/>
    <col min="14590" max="14590" width="8.1796875" style="3" customWidth="1"/>
    <col min="14591" max="14591" width="8.453125" style="3" customWidth="1"/>
    <col min="14592" max="14592" width="8" style="3" customWidth="1"/>
    <col min="14593" max="14593" width="8.26953125" style="3" customWidth="1"/>
    <col min="14594" max="14594" width="0" style="3" hidden="1" customWidth="1"/>
    <col min="14595" max="14595" width="17.1796875" style="3" customWidth="1"/>
    <col min="14596" max="14597" width="13.54296875" style="3" customWidth="1"/>
    <col min="14598" max="14598" width="24" style="3" customWidth="1"/>
    <col min="14599" max="14601" width="22.1796875" style="3" customWidth="1"/>
    <col min="14602" max="14602" width="12.453125" style="3" customWidth="1"/>
    <col min="14603" max="14603" width="14.1796875" style="3" customWidth="1"/>
    <col min="14604" max="14604" width="8.1796875" style="3" customWidth="1"/>
    <col min="14605" max="14605" width="9.453125" style="3" bestFit="1" customWidth="1"/>
    <col min="14606" max="14606" width="7.81640625" style="3" customWidth="1"/>
    <col min="14607" max="14607" width="7.54296875" style="3" customWidth="1"/>
    <col min="14608" max="14608" width="14" style="3" customWidth="1"/>
    <col min="14609" max="14609" width="14.1796875" style="3" customWidth="1"/>
    <col min="14610" max="14610" width="15.1796875" style="3" customWidth="1"/>
    <col min="14611" max="14611" width="12" style="3" bestFit="1" customWidth="1"/>
    <col min="14612" max="14612" width="14.54296875" style="3" bestFit="1" customWidth="1"/>
    <col min="14613" max="14837" width="11.453125" style="3"/>
    <col min="14838" max="14838" width="19.453125" style="3" customWidth="1"/>
    <col min="14839" max="14840" width="0" style="3" hidden="1" customWidth="1"/>
    <col min="14841" max="14841" width="21.1796875" style="3" customWidth="1"/>
    <col min="14842" max="14842" width="10.54296875" style="3" customWidth="1"/>
    <col min="14843" max="14843" width="9.26953125" style="3" bestFit="1" customWidth="1"/>
    <col min="14844" max="14844" width="27.26953125" style="3" customWidth="1"/>
    <col min="14845" max="14845" width="12.26953125" style="3" customWidth="1"/>
    <col min="14846" max="14846" width="8.1796875" style="3" customWidth="1"/>
    <col min="14847" max="14847" width="8.453125" style="3" customWidth="1"/>
    <col min="14848" max="14848" width="8" style="3" customWidth="1"/>
    <col min="14849" max="14849" width="8.26953125" style="3" customWidth="1"/>
    <col min="14850" max="14850" width="0" style="3" hidden="1" customWidth="1"/>
    <col min="14851" max="14851" width="17.1796875" style="3" customWidth="1"/>
    <col min="14852" max="14853" width="13.54296875" style="3" customWidth="1"/>
    <col min="14854" max="14854" width="24" style="3" customWidth="1"/>
    <col min="14855" max="14857" width="22.1796875" style="3" customWidth="1"/>
    <col min="14858" max="14858" width="12.453125" style="3" customWidth="1"/>
    <col min="14859" max="14859" width="14.1796875" style="3" customWidth="1"/>
    <col min="14860" max="14860" width="8.1796875" style="3" customWidth="1"/>
    <col min="14861" max="14861" width="9.453125" style="3" bestFit="1" customWidth="1"/>
    <col min="14862" max="14862" width="7.81640625" style="3" customWidth="1"/>
    <col min="14863" max="14863" width="7.54296875" style="3" customWidth="1"/>
    <col min="14864" max="14864" width="14" style="3" customWidth="1"/>
    <col min="14865" max="14865" width="14.1796875" style="3" customWidth="1"/>
    <col min="14866" max="14866" width="15.1796875" style="3" customWidth="1"/>
    <col min="14867" max="14867" width="12" style="3" bestFit="1" customWidth="1"/>
    <col min="14868" max="14868" width="14.54296875" style="3" bestFit="1" customWidth="1"/>
    <col min="14869" max="15093" width="11.453125" style="3"/>
    <col min="15094" max="15094" width="19.453125" style="3" customWidth="1"/>
    <col min="15095" max="15096" width="0" style="3" hidden="1" customWidth="1"/>
    <col min="15097" max="15097" width="21.1796875" style="3" customWidth="1"/>
    <col min="15098" max="15098" width="10.54296875" style="3" customWidth="1"/>
    <col min="15099" max="15099" width="9.26953125" style="3" bestFit="1" customWidth="1"/>
    <col min="15100" max="15100" width="27.26953125" style="3" customWidth="1"/>
    <col min="15101" max="15101" width="12.26953125" style="3" customWidth="1"/>
    <col min="15102" max="15102" width="8.1796875" style="3" customWidth="1"/>
    <col min="15103" max="15103" width="8.453125" style="3" customWidth="1"/>
    <col min="15104" max="15104" width="8" style="3" customWidth="1"/>
    <col min="15105" max="15105" width="8.26953125" style="3" customWidth="1"/>
    <col min="15106" max="15106" width="0" style="3" hidden="1" customWidth="1"/>
    <col min="15107" max="15107" width="17.1796875" style="3" customWidth="1"/>
    <col min="15108" max="15109" width="13.54296875" style="3" customWidth="1"/>
    <col min="15110" max="15110" width="24" style="3" customWidth="1"/>
    <col min="15111" max="15113" width="22.1796875" style="3" customWidth="1"/>
    <col min="15114" max="15114" width="12.453125" style="3" customWidth="1"/>
    <col min="15115" max="15115" width="14.1796875" style="3" customWidth="1"/>
    <col min="15116" max="15116" width="8.1796875" style="3" customWidth="1"/>
    <col min="15117" max="15117" width="9.453125" style="3" bestFit="1" customWidth="1"/>
    <col min="15118" max="15118" width="7.81640625" style="3" customWidth="1"/>
    <col min="15119" max="15119" width="7.54296875" style="3" customWidth="1"/>
    <col min="15120" max="15120" width="14" style="3" customWidth="1"/>
    <col min="15121" max="15121" width="14.1796875" style="3" customWidth="1"/>
    <col min="15122" max="15122" width="15.1796875" style="3" customWidth="1"/>
    <col min="15123" max="15123" width="12" style="3" bestFit="1" customWidth="1"/>
    <col min="15124" max="15124" width="14.54296875" style="3" bestFit="1" customWidth="1"/>
    <col min="15125" max="15349" width="11.453125" style="3"/>
    <col min="15350" max="15350" width="19.453125" style="3" customWidth="1"/>
    <col min="15351" max="15352" width="0" style="3" hidden="1" customWidth="1"/>
    <col min="15353" max="15353" width="21.1796875" style="3" customWidth="1"/>
    <col min="15354" max="15354" width="10.54296875" style="3" customWidth="1"/>
    <col min="15355" max="15355" width="9.26953125" style="3" bestFit="1" customWidth="1"/>
    <col min="15356" max="15356" width="27.26953125" style="3" customWidth="1"/>
    <col min="15357" max="15357" width="12.26953125" style="3" customWidth="1"/>
    <col min="15358" max="15358" width="8.1796875" style="3" customWidth="1"/>
    <col min="15359" max="15359" width="8.453125" style="3" customWidth="1"/>
    <col min="15360" max="15360" width="8" style="3" customWidth="1"/>
    <col min="15361" max="15361" width="8.26953125" style="3" customWidth="1"/>
    <col min="15362" max="15362" width="0" style="3" hidden="1" customWidth="1"/>
    <col min="15363" max="15363" width="17.1796875" style="3" customWidth="1"/>
    <col min="15364" max="15365" width="13.54296875" style="3" customWidth="1"/>
    <col min="15366" max="15366" width="24" style="3" customWidth="1"/>
    <col min="15367" max="15369" width="22.1796875" style="3" customWidth="1"/>
    <col min="15370" max="15370" width="12.453125" style="3" customWidth="1"/>
    <col min="15371" max="15371" width="14.1796875" style="3" customWidth="1"/>
    <col min="15372" max="15372" width="8.1796875" style="3" customWidth="1"/>
    <col min="15373" max="15373" width="9.453125" style="3" bestFit="1" customWidth="1"/>
    <col min="15374" max="15374" width="7.81640625" style="3" customWidth="1"/>
    <col min="15375" max="15375" width="7.54296875" style="3" customWidth="1"/>
    <col min="15376" max="15376" width="14" style="3" customWidth="1"/>
    <col min="15377" max="15377" width="14.1796875" style="3" customWidth="1"/>
    <col min="15378" max="15378" width="15.1796875" style="3" customWidth="1"/>
    <col min="15379" max="15379" width="12" style="3" bestFit="1" customWidth="1"/>
    <col min="15380" max="15380" width="14.54296875" style="3" bestFit="1" customWidth="1"/>
    <col min="15381" max="15605" width="11.453125" style="3"/>
    <col min="15606" max="15606" width="19.453125" style="3" customWidth="1"/>
    <col min="15607" max="15608" width="0" style="3" hidden="1" customWidth="1"/>
    <col min="15609" max="15609" width="21.1796875" style="3" customWidth="1"/>
    <col min="15610" max="15610" width="10.54296875" style="3" customWidth="1"/>
    <col min="15611" max="15611" width="9.26953125" style="3" bestFit="1" customWidth="1"/>
    <col min="15612" max="15612" width="27.26953125" style="3" customWidth="1"/>
    <col min="15613" max="15613" width="12.26953125" style="3" customWidth="1"/>
    <col min="15614" max="15614" width="8.1796875" style="3" customWidth="1"/>
    <col min="15615" max="15615" width="8.453125" style="3" customWidth="1"/>
    <col min="15616" max="15616" width="8" style="3" customWidth="1"/>
    <col min="15617" max="15617" width="8.26953125" style="3" customWidth="1"/>
    <col min="15618" max="15618" width="0" style="3" hidden="1" customWidth="1"/>
    <col min="15619" max="15619" width="17.1796875" style="3" customWidth="1"/>
    <col min="15620" max="15621" width="13.54296875" style="3" customWidth="1"/>
    <col min="15622" max="15622" width="24" style="3" customWidth="1"/>
    <col min="15623" max="15625" width="22.1796875" style="3" customWidth="1"/>
    <col min="15626" max="15626" width="12.453125" style="3" customWidth="1"/>
    <col min="15627" max="15627" width="14.1796875" style="3" customWidth="1"/>
    <col min="15628" max="15628" width="8.1796875" style="3" customWidth="1"/>
    <col min="15629" max="15629" width="9.453125" style="3" bestFit="1" customWidth="1"/>
    <col min="15630" max="15630" width="7.81640625" style="3" customWidth="1"/>
    <col min="15631" max="15631" width="7.54296875" style="3" customWidth="1"/>
    <col min="15632" max="15632" width="14" style="3" customWidth="1"/>
    <col min="15633" max="15633" width="14.1796875" style="3" customWidth="1"/>
    <col min="15634" max="15634" width="15.1796875" style="3" customWidth="1"/>
    <col min="15635" max="15635" width="12" style="3" bestFit="1" customWidth="1"/>
    <col min="15636" max="15636" width="14.54296875" style="3" bestFit="1" customWidth="1"/>
    <col min="15637" max="15861" width="11.453125" style="3"/>
    <col min="15862" max="15862" width="19.453125" style="3" customWidth="1"/>
    <col min="15863" max="15864" width="0" style="3" hidden="1" customWidth="1"/>
    <col min="15865" max="15865" width="21.1796875" style="3" customWidth="1"/>
    <col min="15866" max="15866" width="10.54296875" style="3" customWidth="1"/>
    <col min="15867" max="15867" width="9.26953125" style="3" bestFit="1" customWidth="1"/>
    <col min="15868" max="15868" width="27.26953125" style="3" customWidth="1"/>
    <col min="15869" max="15869" width="12.26953125" style="3" customWidth="1"/>
    <col min="15870" max="15870" width="8.1796875" style="3" customWidth="1"/>
    <col min="15871" max="15871" width="8.453125" style="3" customWidth="1"/>
    <col min="15872" max="15872" width="8" style="3" customWidth="1"/>
    <col min="15873" max="15873" width="8.26953125" style="3" customWidth="1"/>
    <col min="15874" max="15874" width="0" style="3" hidden="1" customWidth="1"/>
    <col min="15875" max="15875" width="17.1796875" style="3" customWidth="1"/>
    <col min="15876" max="15877" width="13.54296875" style="3" customWidth="1"/>
    <col min="15878" max="15878" width="24" style="3" customWidth="1"/>
    <col min="15879" max="15881" width="22.1796875" style="3" customWidth="1"/>
    <col min="15882" max="15882" width="12.453125" style="3" customWidth="1"/>
    <col min="15883" max="15883" width="14.1796875" style="3" customWidth="1"/>
    <col min="15884" max="15884" width="8.1796875" style="3" customWidth="1"/>
    <col min="15885" max="15885" width="9.453125" style="3" bestFit="1" customWidth="1"/>
    <col min="15886" max="15886" width="7.81640625" style="3" customWidth="1"/>
    <col min="15887" max="15887" width="7.54296875" style="3" customWidth="1"/>
    <col min="15888" max="15888" width="14" style="3" customWidth="1"/>
    <col min="15889" max="15889" width="14.1796875" style="3" customWidth="1"/>
    <col min="15890" max="15890" width="15.1796875" style="3" customWidth="1"/>
    <col min="15891" max="15891" width="12" style="3" bestFit="1" customWidth="1"/>
    <col min="15892" max="15892" width="14.54296875" style="3" bestFit="1" customWidth="1"/>
    <col min="15893" max="16117" width="11.453125" style="3"/>
    <col min="16118" max="16118" width="19.453125" style="3" customWidth="1"/>
    <col min="16119" max="16120" width="0" style="3" hidden="1" customWidth="1"/>
    <col min="16121" max="16121" width="21.1796875" style="3" customWidth="1"/>
    <col min="16122" max="16122" width="10.54296875" style="3" customWidth="1"/>
    <col min="16123" max="16123" width="9.26953125" style="3" bestFit="1" customWidth="1"/>
    <col min="16124" max="16124" width="27.26953125" style="3" customWidth="1"/>
    <col min="16125" max="16125" width="12.26953125" style="3" customWidth="1"/>
    <col min="16126" max="16126" width="8.1796875" style="3" customWidth="1"/>
    <col min="16127" max="16127" width="8.453125" style="3" customWidth="1"/>
    <col min="16128" max="16128" width="8" style="3" customWidth="1"/>
    <col min="16129" max="16129" width="8.26953125" style="3" customWidth="1"/>
    <col min="16130" max="16130" width="0" style="3" hidden="1" customWidth="1"/>
    <col min="16131" max="16131" width="17.1796875" style="3" customWidth="1"/>
    <col min="16132" max="16133" width="13.54296875" style="3" customWidth="1"/>
    <col min="16134" max="16134" width="24" style="3" customWidth="1"/>
    <col min="16135" max="16137" width="22.1796875" style="3" customWidth="1"/>
    <col min="16138" max="16138" width="12.453125" style="3" customWidth="1"/>
    <col min="16139" max="16139" width="14.1796875" style="3" customWidth="1"/>
    <col min="16140" max="16140" width="8.1796875" style="3" customWidth="1"/>
    <col min="16141" max="16141" width="9.453125" style="3" bestFit="1" customWidth="1"/>
    <col min="16142" max="16142" width="7.81640625" style="3" customWidth="1"/>
    <col min="16143" max="16143" width="7.54296875" style="3" customWidth="1"/>
    <col min="16144" max="16144" width="14" style="3" customWidth="1"/>
    <col min="16145" max="16145" width="14.1796875" style="3" customWidth="1"/>
    <col min="16146" max="16146" width="15.1796875" style="3" customWidth="1"/>
    <col min="16147" max="16147" width="12" style="3" bestFit="1" customWidth="1"/>
    <col min="16148" max="16148" width="14.54296875" style="3" bestFit="1" customWidth="1"/>
    <col min="16149" max="16384" width="11.453125" style="3"/>
  </cols>
  <sheetData>
    <row r="1" spans="1:18" x14ac:dyDescent="0.35">
      <c r="R1" s="42"/>
    </row>
    <row r="2" spans="1:18" x14ac:dyDescent="0.35">
      <c r="R2" s="42"/>
    </row>
    <row r="3" spans="1:18" x14ac:dyDescent="0.35">
      <c r="F3" s="3"/>
      <c r="K3" s="3"/>
      <c r="R3" s="42"/>
    </row>
    <row r="4" spans="1:18" ht="18" x14ac:dyDescent="0.4">
      <c r="A4" s="57"/>
      <c r="B4" s="57"/>
      <c r="C4" s="57"/>
      <c r="D4" s="57"/>
      <c r="E4" s="57"/>
      <c r="F4" s="57"/>
      <c r="G4" s="57"/>
      <c r="H4" s="57"/>
      <c r="K4" s="3"/>
      <c r="R4" s="42"/>
    </row>
    <row r="5" spans="1:18" ht="18" x14ac:dyDescent="0.4">
      <c r="A5" s="57"/>
      <c r="B5" s="57"/>
      <c r="C5" s="57"/>
      <c r="D5" s="57"/>
      <c r="E5" s="57"/>
      <c r="F5" s="57"/>
      <c r="G5" s="57"/>
      <c r="H5" s="57"/>
      <c r="K5" s="3"/>
      <c r="R5" s="42"/>
    </row>
    <row r="6" spans="1:18" ht="18" x14ac:dyDescent="0.4">
      <c r="A6" s="57"/>
      <c r="B6" s="57"/>
      <c r="C6" s="57"/>
      <c r="D6" s="57"/>
      <c r="E6" s="57"/>
      <c r="F6" s="57"/>
      <c r="G6" s="57"/>
      <c r="H6" s="57"/>
      <c r="K6" s="3"/>
      <c r="R6" s="42"/>
    </row>
    <row r="7" spans="1:18" ht="18" x14ac:dyDescent="0.4">
      <c r="A7" s="1" t="s">
        <v>0</v>
      </c>
      <c r="B7" s="1"/>
      <c r="C7" s="1"/>
      <c r="D7" s="2"/>
      <c r="E7" s="2"/>
      <c r="F7" s="29"/>
      <c r="G7" s="2"/>
      <c r="H7" s="2"/>
      <c r="K7" s="3"/>
      <c r="R7" s="42"/>
    </row>
    <row r="8" spans="1:18" ht="18" x14ac:dyDescent="0.4">
      <c r="A8" s="5" t="s">
        <v>81</v>
      </c>
      <c r="B8" s="5"/>
      <c r="C8" s="5"/>
      <c r="D8" s="6"/>
      <c r="E8" s="6"/>
      <c r="F8" s="7"/>
      <c r="G8" s="6"/>
      <c r="H8" s="6"/>
      <c r="K8" s="3"/>
      <c r="R8" s="42"/>
    </row>
    <row r="9" spans="1:18" ht="18" x14ac:dyDescent="0.4">
      <c r="A9" s="248">
        <v>2022</v>
      </c>
      <c r="B9" s="248"/>
      <c r="C9" s="248"/>
      <c r="D9" s="248"/>
      <c r="E9" s="248"/>
      <c r="F9" s="248"/>
      <c r="G9" s="248"/>
      <c r="H9" s="248"/>
      <c r="K9" s="3"/>
      <c r="R9" s="42"/>
    </row>
    <row r="10" spans="1:18" ht="18" x14ac:dyDescent="0.4">
      <c r="A10" s="10" t="s">
        <v>1</v>
      </c>
      <c r="B10" s="10"/>
      <c r="C10" s="10"/>
      <c r="D10" s="10"/>
      <c r="E10" s="10"/>
      <c r="F10" s="40"/>
      <c r="G10" s="10"/>
      <c r="H10" s="10"/>
      <c r="R10" s="42"/>
    </row>
    <row r="11" spans="1:18" s="8" customFormat="1" ht="18" x14ac:dyDescent="0.4">
      <c r="A11" s="249" t="s">
        <v>106</v>
      </c>
      <c r="B11" s="249"/>
      <c r="C11" s="249"/>
      <c r="D11" s="249"/>
      <c r="E11" s="249"/>
      <c r="F11" s="249"/>
      <c r="G11" s="249"/>
      <c r="H11" s="249"/>
      <c r="K11" s="9"/>
      <c r="L11" s="9"/>
      <c r="M11" s="9"/>
      <c r="R11" s="43"/>
    </row>
    <row r="12" spans="1:18" ht="31.5" customHeight="1" x14ac:dyDescent="0.4">
      <c r="A12" s="58" t="s">
        <v>134</v>
      </c>
      <c r="B12" s="10"/>
      <c r="C12" s="10"/>
      <c r="D12" s="10"/>
      <c r="E12" s="10"/>
      <c r="F12" s="40"/>
      <c r="G12" s="10"/>
      <c r="H12" s="10"/>
      <c r="R12" s="42"/>
    </row>
    <row r="13" spans="1:18" ht="11.25" customHeight="1" x14ac:dyDescent="0.4">
      <c r="A13" s="58"/>
      <c r="B13" s="10"/>
      <c r="C13" s="10"/>
      <c r="D13" s="10"/>
      <c r="E13" s="10"/>
      <c r="F13" s="40"/>
      <c r="G13" s="10"/>
      <c r="H13" s="10"/>
      <c r="R13" s="42"/>
    </row>
    <row r="14" spans="1:18" s="16" customFormat="1" ht="15.5" x14ac:dyDescent="0.35">
      <c r="A14" s="30" t="s">
        <v>42</v>
      </c>
      <c r="B14" s="30"/>
      <c r="C14" s="30"/>
      <c r="F14" s="37"/>
      <c r="K14" s="33"/>
      <c r="L14" s="33"/>
      <c r="M14" s="33"/>
      <c r="R14" s="44"/>
    </row>
    <row r="15" spans="1:18" s="16" customFormat="1" ht="15.5" x14ac:dyDescent="0.35">
      <c r="A15" s="30"/>
      <c r="B15" s="30"/>
      <c r="C15" s="30"/>
      <c r="F15" s="37"/>
      <c r="K15" s="33"/>
      <c r="L15" s="33"/>
      <c r="M15" s="33"/>
      <c r="R15" s="44"/>
    </row>
    <row r="16" spans="1:18" s="16" customFormat="1" ht="15.5" x14ac:dyDescent="0.35">
      <c r="A16" s="30" t="s">
        <v>43</v>
      </c>
      <c r="B16" s="30"/>
      <c r="C16" s="30"/>
      <c r="F16" s="37"/>
      <c r="K16" s="33"/>
      <c r="L16" s="33"/>
      <c r="M16" s="33"/>
      <c r="R16" s="44"/>
    </row>
    <row r="17" spans="1:19" s="16" customFormat="1" ht="15.5" x14ac:dyDescent="0.35">
      <c r="A17" s="32"/>
      <c r="B17" s="32"/>
      <c r="C17" s="32"/>
      <c r="F17" s="37"/>
      <c r="K17" s="33"/>
      <c r="L17" s="33"/>
      <c r="M17" s="33"/>
      <c r="R17" s="44"/>
    </row>
    <row r="18" spans="1:19" s="16" customFormat="1" ht="16" thickBot="1" x14ac:dyDescent="0.4">
      <c r="A18" s="32"/>
      <c r="B18" s="32"/>
      <c r="C18" s="32"/>
      <c r="F18" s="37"/>
      <c r="K18" s="33"/>
      <c r="L18" s="33"/>
      <c r="M18" s="33"/>
    </row>
    <row r="19" spans="1:19" s="16" customFormat="1" ht="38.25" customHeight="1" thickBot="1" x14ac:dyDescent="0.35">
      <c r="A19" s="114" t="s">
        <v>5</v>
      </c>
      <c r="B19" s="56"/>
      <c r="C19" s="56"/>
      <c r="D19" s="246" t="s">
        <v>38</v>
      </c>
      <c r="E19" s="185"/>
      <c r="F19" s="185"/>
      <c r="G19" s="185"/>
      <c r="H19" s="185"/>
      <c r="I19" s="185"/>
      <c r="J19" s="185"/>
      <c r="K19" s="185"/>
      <c r="L19" s="185"/>
      <c r="M19" s="185"/>
      <c r="N19" s="185"/>
      <c r="O19" s="185"/>
      <c r="P19" s="185"/>
      <c r="Q19" s="185"/>
      <c r="R19" s="247"/>
      <c r="S19" s="250" t="s">
        <v>105</v>
      </c>
    </row>
    <row r="20" spans="1:19" s="17" customFormat="1" ht="30.75" customHeight="1" thickBot="1" x14ac:dyDescent="0.3">
      <c r="A20" s="193" t="s">
        <v>8</v>
      </c>
      <c r="B20" s="197" t="s">
        <v>9</v>
      </c>
      <c r="C20" s="197" t="s">
        <v>10</v>
      </c>
      <c r="D20" s="242" t="s">
        <v>11</v>
      </c>
      <c r="E20" s="252" t="s">
        <v>12</v>
      </c>
      <c r="F20" s="253"/>
      <c r="G20" s="254"/>
      <c r="H20" s="258" t="s">
        <v>13</v>
      </c>
      <c r="I20" s="239" t="s">
        <v>14</v>
      </c>
      <c r="J20" s="240"/>
      <c r="K20" s="240"/>
      <c r="L20" s="240"/>
      <c r="M20" s="241"/>
      <c r="N20" s="242" t="s">
        <v>15</v>
      </c>
      <c r="O20" s="244" t="s">
        <v>44</v>
      </c>
      <c r="P20" s="244" t="s">
        <v>89</v>
      </c>
      <c r="Q20" s="260" t="s">
        <v>17</v>
      </c>
      <c r="R20" s="261"/>
      <c r="S20" s="250"/>
    </row>
    <row r="21" spans="1:19" s="17" customFormat="1" ht="31.5" customHeight="1" thickBot="1" x14ac:dyDescent="0.3">
      <c r="A21" s="194"/>
      <c r="B21" s="198"/>
      <c r="C21" s="198"/>
      <c r="D21" s="243"/>
      <c r="E21" s="255"/>
      <c r="F21" s="256"/>
      <c r="G21" s="257"/>
      <c r="H21" s="259"/>
      <c r="I21" s="262" t="s">
        <v>28</v>
      </c>
      <c r="J21" s="46" t="s">
        <v>23</v>
      </c>
      <c r="K21" s="262" t="s">
        <v>29</v>
      </c>
      <c r="L21" s="46" t="s">
        <v>23</v>
      </c>
      <c r="M21" s="264" t="s">
        <v>25</v>
      </c>
      <c r="N21" s="243"/>
      <c r="O21" s="245"/>
      <c r="P21" s="245"/>
      <c r="Q21" s="244" t="s">
        <v>26</v>
      </c>
      <c r="R21" s="260" t="s">
        <v>27</v>
      </c>
      <c r="S21" s="250"/>
    </row>
    <row r="22" spans="1:19" s="17" customFormat="1" ht="58.5" customHeight="1" x14ac:dyDescent="0.25">
      <c r="A22" s="116" t="s">
        <v>30</v>
      </c>
      <c r="B22" s="199"/>
      <c r="C22" s="199"/>
      <c r="D22" s="243"/>
      <c r="E22" s="121" t="s">
        <v>31</v>
      </c>
      <c r="F22" s="122" t="s">
        <v>32</v>
      </c>
      <c r="G22" s="120" t="s">
        <v>33</v>
      </c>
      <c r="H22" s="259"/>
      <c r="I22" s="263" t="s">
        <v>34</v>
      </c>
      <c r="J22" s="47"/>
      <c r="K22" s="263" t="s">
        <v>34</v>
      </c>
      <c r="L22" s="47"/>
      <c r="M22" s="265"/>
      <c r="N22" s="243"/>
      <c r="O22" s="245"/>
      <c r="P22" s="245"/>
      <c r="Q22" s="245"/>
      <c r="R22" s="266"/>
      <c r="S22" s="251"/>
    </row>
    <row r="23" spans="1:19" s="17" customFormat="1" ht="135" customHeight="1" x14ac:dyDescent="0.25">
      <c r="A23" s="84" t="s">
        <v>117</v>
      </c>
      <c r="B23" s="35"/>
      <c r="C23" s="35"/>
      <c r="D23" s="140" t="s">
        <v>141</v>
      </c>
      <c r="E23" s="147" t="s">
        <v>36</v>
      </c>
      <c r="F23" s="146">
        <v>1</v>
      </c>
      <c r="G23" s="132" t="s">
        <v>146</v>
      </c>
      <c r="H23" s="132" t="s">
        <v>120</v>
      </c>
      <c r="I23" s="117">
        <v>0</v>
      </c>
      <c r="J23" s="128">
        <v>0</v>
      </c>
      <c r="K23" s="117">
        <v>1</v>
      </c>
      <c r="L23" s="128">
        <v>1</v>
      </c>
      <c r="M23" s="129"/>
      <c r="N23" s="132" t="s">
        <v>142</v>
      </c>
      <c r="O23" s="132" t="s">
        <v>46</v>
      </c>
      <c r="P23" s="132" t="s">
        <v>143</v>
      </c>
      <c r="Q23" s="133">
        <v>0</v>
      </c>
      <c r="R23" s="143">
        <v>5000000</v>
      </c>
      <c r="S23" s="142" t="s">
        <v>144</v>
      </c>
    </row>
    <row r="24" spans="1:19" s="17" customFormat="1" ht="129.75" customHeight="1" x14ac:dyDescent="0.25">
      <c r="A24" s="84" t="s">
        <v>117</v>
      </c>
      <c r="B24" s="35"/>
      <c r="C24" s="35"/>
      <c r="D24" s="140" t="s">
        <v>141</v>
      </c>
      <c r="E24" s="147" t="s">
        <v>36</v>
      </c>
      <c r="F24" s="135">
        <v>2</v>
      </c>
      <c r="G24" s="136" t="s">
        <v>147</v>
      </c>
      <c r="H24" s="132" t="s">
        <v>120</v>
      </c>
      <c r="I24" s="117">
        <v>0</v>
      </c>
      <c r="J24" s="128">
        <v>0</v>
      </c>
      <c r="K24" s="117">
        <v>1</v>
      </c>
      <c r="L24" s="128">
        <v>1</v>
      </c>
      <c r="M24" s="99"/>
      <c r="N24" s="132" t="s">
        <v>142</v>
      </c>
      <c r="O24" s="132" t="s">
        <v>46</v>
      </c>
      <c r="P24" s="132" t="s">
        <v>143</v>
      </c>
      <c r="Q24" s="133">
        <v>0</v>
      </c>
      <c r="R24" s="81">
        <v>7700000</v>
      </c>
      <c r="S24" s="59" t="s">
        <v>145</v>
      </c>
    </row>
    <row r="25" spans="1:19" s="17" customFormat="1" ht="149.25" customHeight="1" x14ac:dyDescent="0.25">
      <c r="A25" s="84" t="s">
        <v>117</v>
      </c>
      <c r="B25" s="35"/>
      <c r="C25" s="35"/>
      <c r="D25" s="140" t="s">
        <v>141</v>
      </c>
      <c r="E25" s="147" t="s">
        <v>36</v>
      </c>
      <c r="F25" s="146">
        <v>3</v>
      </c>
      <c r="G25" s="137" t="s">
        <v>149</v>
      </c>
      <c r="H25" s="132" t="s">
        <v>120</v>
      </c>
      <c r="I25" s="117">
        <v>0</v>
      </c>
      <c r="J25" s="128">
        <v>0</v>
      </c>
      <c r="K25" s="117">
        <v>1</v>
      </c>
      <c r="L25" s="128">
        <v>1</v>
      </c>
      <c r="M25" s="99">
        <f t="shared" ref="M25" si="0">J25+L25</f>
        <v>1</v>
      </c>
      <c r="N25" s="132" t="s">
        <v>142</v>
      </c>
      <c r="O25" s="132" t="s">
        <v>46</v>
      </c>
      <c r="P25" s="132" t="s">
        <v>143</v>
      </c>
      <c r="Q25" s="133">
        <v>0</v>
      </c>
      <c r="R25" s="133">
        <v>2300000</v>
      </c>
      <c r="S25" s="59" t="s">
        <v>148</v>
      </c>
    </row>
    <row r="26" spans="1:19" s="17" customFormat="1" ht="99" customHeight="1" x14ac:dyDescent="0.25">
      <c r="A26" s="132" t="s">
        <v>117</v>
      </c>
      <c r="B26" s="134"/>
      <c r="C26" s="134"/>
      <c r="D26" s="132" t="s">
        <v>152</v>
      </c>
      <c r="E26" s="147" t="s">
        <v>36</v>
      </c>
      <c r="F26" s="135">
        <v>4</v>
      </c>
      <c r="G26" s="137" t="s">
        <v>153</v>
      </c>
      <c r="H26" s="132" t="s">
        <v>120</v>
      </c>
      <c r="I26" s="117">
        <v>0</v>
      </c>
      <c r="J26" s="128">
        <v>0</v>
      </c>
      <c r="K26" s="117">
        <v>1</v>
      </c>
      <c r="L26" s="128">
        <v>1</v>
      </c>
      <c r="M26" s="99">
        <f t="shared" ref="M26:M27" si="1">J26+L26</f>
        <v>1</v>
      </c>
      <c r="N26" s="132" t="s">
        <v>151</v>
      </c>
      <c r="O26" s="132" t="s">
        <v>50</v>
      </c>
      <c r="P26" s="132" t="s">
        <v>74</v>
      </c>
      <c r="Q26" s="133">
        <v>0</v>
      </c>
      <c r="R26" s="133">
        <v>42600000</v>
      </c>
      <c r="S26" s="59" t="s">
        <v>150</v>
      </c>
    </row>
    <row r="27" spans="1:19" s="17" customFormat="1" ht="156" customHeight="1" x14ac:dyDescent="0.25">
      <c r="A27" s="132" t="s">
        <v>175</v>
      </c>
      <c r="B27" s="134"/>
      <c r="C27" s="134"/>
      <c r="D27" s="77" t="s">
        <v>173</v>
      </c>
      <c r="E27" s="87" t="s">
        <v>37</v>
      </c>
      <c r="F27" s="117">
        <v>5</v>
      </c>
      <c r="G27" s="77" t="s">
        <v>174</v>
      </c>
      <c r="H27" s="77" t="s">
        <v>120</v>
      </c>
      <c r="I27" s="117">
        <v>0</v>
      </c>
      <c r="J27" s="128">
        <v>0</v>
      </c>
      <c r="K27" s="117">
        <v>1</v>
      </c>
      <c r="L27" s="128">
        <v>1</v>
      </c>
      <c r="M27" s="99">
        <f t="shared" si="1"/>
        <v>1</v>
      </c>
      <c r="N27" s="77" t="s">
        <v>171</v>
      </c>
      <c r="O27" s="77" t="s">
        <v>50</v>
      </c>
      <c r="P27" s="77" t="s">
        <v>74</v>
      </c>
      <c r="Q27" s="88">
        <v>0</v>
      </c>
      <c r="R27" s="81">
        <v>2800000</v>
      </c>
      <c r="S27" s="107" t="s">
        <v>172</v>
      </c>
    </row>
    <row r="28" spans="1:19" s="17" customFormat="1" ht="101.25" customHeight="1" x14ac:dyDescent="0.25">
      <c r="A28" s="132" t="s">
        <v>117</v>
      </c>
      <c r="B28" s="134"/>
      <c r="C28" s="134"/>
      <c r="D28" s="132" t="s">
        <v>200</v>
      </c>
      <c r="E28" s="148" t="s">
        <v>36</v>
      </c>
      <c r="F28" s="135">
        <v>6</v>
      </c>
      <c r="G28" s="136" t="s">
        <v>201</v>
      </c>
      <c r="H28" s="132" t="s">
        <v>120</v>
      </c>
      <c r="I28" s="117">
        <v>0</v>
      </c>
      <c r="J28" s="128">
        <v>0</v>
      </c>
      <c r="K28" s="117">
        <v>1</v>
      </c>
      <c r="L28" s="128">
        <v>1</v>
      </c>
      <c r="M28" s="99"/>
      <c r="N28" s="145" t="s">
        <v>151</v>
      </c>
      <c r="O28" s="145" t="s">
        <v>46</v>
      </c>
      <c r="P28" s="145" t="s">
        <v>74</v>
      </c>
      <c r="Q28" s="133">
        <v>0</v>
      </c>
      <c r="R28" s="133">
        <v>13908407.57</v>
      </c>
      <c r="S28" s="59" t="s">
        <v>202</v>
      </c>
    </row>
    <row r="29" spans="1:19" s="17" customFormat="1" ht="122.25" customHeight="1" x14ac:dyDescent="0.25">
      <c r="A29" s="132" t="s">
        <v>117</v>
      </c>
      <c r="B29" s="134"/>
      <c r="C29" s="134"/>
      <c r="D29" s="132" t="s">
        <v>200</v>
      </c>
      <c r="E29" s="148" t="s">
        <v>36</v>
      </c>
      <c r="F29" s="146">
        <v>7</v>
      </c>
      <c r="G29" s="136" t="s">
        <v>203</v>
      </c>
      <c r="H29" s="132" t="s">
        <v>120</v>
      </c>
      <c r="I29" s="117">
        <v>0</v>
      </c>
      <c r="J29" s="128">
        <v>0</v>
      </c>
      <c r="K29" s="117">
        <v>1</v>
      </c>
      <c r="L29" s="128">
        <v>1</v>
      </c>
      <c r="M29" s="99"/>
      <c r="N29" s="145" t="s">
        <v>151</v>
      </c>
      <c r="O29" s="145" t="s">
        <v>46</v>
      </c>
      <c r="P29" s="145" t="s">
        <v>74</v>
      </c>
      <c r="Q29" s="133">
        <v>0</v>
      </c>
      <c r="R29" s="133">
        <v>40000000</v>
      </c>
      <c r="S29" s="59" t="s">
        <v>204</v>
      </c>
    </row>
    <row r="30" spans="1:19" ht="18" x14ac:dyDescent="0.35">
      <c r="A30" s="235" t="s">
        <v>35</v>
      </c>
      <c r="B30" s="236"/>
      <c r="C30" s="236"/>
      <c r="D30" s="236"/>
      <c r="E30" s="236"/>
      <c r="F30" s="236"/>
      <c r="G30" s="236"/>
      <c r="H30" s="236"/>
      <c r="I30" s="236"/>
      <c r="J30" s="236"/>
      <c r="K30" s="236"/>
      <c r="L30" s="236"/>
      <c r="M30" s="236"/>
      <c r="N30" s="236"/>
      <c r="O30" s="236"/>
      <c r="P30" s="236"/>
      <c r="Q30" s="50">
        <f>SUM(Q23:Q24)</f>
        <v>0</v>
      </c>
      <c r="R30" s="50">
        <f>SUM(R23:R29)</f>
        <v>114308407.56999999</v>
      </c>
      <c r="S30" s="23"/>
    </row>
    <row r="31" spans="1:19" hidden="1" x14ac:dyDescent="0.35">
      <c r="A31" s="3" t="s">
        <v>36</v>
      </c>
      <c r="J31" s="28"/>
      <c r="K31" s="28"/>
      <c r="S31" s="23"/>
    </row>
    <row r="32" spans="1:19" hidden="1" x14ac:dyDescent="0.35">
      <c r="A32" s="3" t="s">
        <v>37</v>
      </c>
      <c r="J32" s="28"/>
      <c r="K32" s="28"/>
      <c r="S32" s="23"/>
    </row>
    <row r="33" spans="1:19" hidden="1" x14ac:dyDescent="0.35">
      <c r="J33" s="28"/>
      <c r="K33" s="28"/>
      <c r="S33" s="23"/>
    </row>
    <row r="34" spans="1:19" ht="16.5" hidden="1" customHeight="1" x14ac:dyDescent="0.35">
      <c r="A34" s="3" t="s">
        <v>45</v>
      </c>
      <c r="J34" s="28"/>
      <c r="K34" s="28"/>
      <c r="S34" s="23"/>
    </row>
    <row r="35" spans="1:19" hidden="1" x14ac:dyDescent="0.35">
      <c r="A35" s="3" t="s">
        <v>46</v>
      </c>
      <c r="J35" s="28"/>
      <c r="K35" s="28"/>
      <c r="S35" s="23"/>
    </row>
    <row r="36" spans="1:19" hidden="1" x14ac:dyDescent="0.35">
      <c r="A36" s="3" t="s">
        <v>47</v>
      </c>
      <c r="J36" s="28"/>
      <c r="K36" s="28"/>
      <c r="S36" s="23"/>
    </row>
    <row r="37" spans="1:19" hidden="1" x14ac:dyDescent="0.35">
      <c r="A37" s="3" t="s">
        <v>48</v>
      </c>
      <c r="J37" s="28"/>
      <c r="K37" s="28"/>
      <c r="S37" s="23"/>
    </row>
    <row r="38" spans="1:19" hidden="1" x14ac:dyDescent="0.35">
      <c r="A38" s="3" t="s">
        <v>49</v>
      </c>
      <c r="J38" s="28"/>
      <c r="K38" s="28"/>
      <c r="S38" s="23"/>
    </row>
    <row r="39" spans="1:19" hidden="1" x14ac:dyDescent="0.35">
      <c r="A39" s="3" t="s">
        <v>50</v>
      </c>
      <c r="J39" s="28"/>
      <c r="K39" s="28"/>
      <c r="S39" s="23"/>
    </row>
    <row r="40" spans="1:19" hidden="1" x14ac:dyDescent="0.35">
      <c r="A40" s="3" t="s">
        <v>51</v>
      </c>
      <c r="J40" s="28"/>
      <c r="K40" s="28"/>
      <c r="S40" s="23"/>
    </row>
    <row r="41" spans="1:19" hidden="1" x14ac:dyDescent="0.35">
      <c r="J41" s="28"/>
      <c r="K41" s="28"/>
      <c r="S41" s="23"/>
    </row>
    <row r="42" spans="1:19" hidden="1" x14ac:dyDescent="0.35">
      <c r="A42" s="3" t="s">
        <v>90</v>
      </c>
      <c r="J42" s="28"/>
      <c r="K42" s="28"/>
      <c r="S42" s="23"/>
    </row>
    <row r="43" spans="1:19" hidden="1" x14ac:dyDescent="0.35">
      <c r="A43" s="3" t="s">
        <v>82</v>
      </c>
      <c r="J43" s="28"/>
      <c r="K43" s="28"/>
      <c r="S43" s="23"/>
    </row>
    <row r="44" spans="1:19" hidden="1" x14ac:dyDescent="0.35">
      <c r="A44" s="3" t="s">
        <v>91</v>
      </c>
      <c r="J44" s="28"/>
      <c r="K44" s="28"/>
      <c r="S44" s="23"/>
    </row>
    <row r="45" spans="1:19" hidden="1" x14ac:dyDescent="0.35">
      <c r="A45" s="3" t="s">
        <v>84</v>
      </c>
      <c r="J45" s="28"/>
      <c r="K45" s="28"/>
      <c r="S45" s="23"/>
    </row>
    <row r="46" spans="1:19" hidden="1" x14ac:dyDescent="0.35">
      <c r="A46" s="3" t="s">
        <v>92</v>
      </c>
      <c r="J46" s="28"/>
      <c r="K46" s="28"/>
      <c r="S46" s="23"/>
    </row>
    <row r="47" spans="1:19" hidden="1" x14ac:dyDescent="0.35">
      <c r="A47" s="3" t="s">
        <v>83</v>
      </c>
      <c r="J47" s="28"/>
      <c r="K47" s="28"/>
      <c r="S47" s="23"/>
    </row>
    <row r="48" spans="1:19" hidden="1" x14ac:dyDescent="0.35">
      <c r="A48" s="3" t="s">
        <v>93</v>
      </c>
      <c r="J48" s="28"/>
      <c r="K48" s="28"/>
      <c r="S48" s="23"/>
    </row>
    <row r="49" spans="1:19" hidden="1" x14ac:dyDescent="0.35">
      <c r="A49" s="3" t="s">
        <v>85</v>
      </c>
      <c r="J49" s="28"/>
      <c r="K49" s="28"/>
      <c r="S49" s="23"/>
    </row>
    <row r="50" spans="1:19" hidden="1" x14ac:dyDescent="0.35">
      <c r="A50" s="3" t="s">
        <v>94</v>
      </c>
      <c r="J50" s="28"/>
      <c r="K50" s="28"/>
      <c r="S50" s="23"/>
    </row>
    <row r="51" spans="1:19" hidden="1" x14ac:dyDescent="0.35">
      <c r="A51" s="3" t="s">
        <v>95</v>
      </c>
      <c r="J51" s="28"/>
      <c r="K51" s="28"/>
      <c r="S51" s="23"/>
    </row>
    <row r="52" spans="1:19" hidden="1" x14ac:dyDescent="0.35">
      <c r="A52" s="3" t="s">
        <v>96</v>
      </c>
      <c r="J52" s="28"/>
      <c r="K52" s="28"/>
      <c r="S52" s="23"/>
    </row>
    <row r="53" spans="1:19" hidden="1" x14ac:dyDescent="0.35">
      <c r="A53" s="3" t="s">
        <v>97</v>
      </c>
      <c r="J53" s="28"/>
      <c r="K53" s="28"/>
      <c r="S53" s="23"/>
    </row>
    <row r="54" spans="1:19" hidden="1" x14ac:dyDescent="0.35">
      <c r="A54" s="3" t="s">
        <v>98</v>
      </c>
      <c r="J54" s="28"/>
      <c r="K54" s="28"/>
      <c r="S54" s="23"/>
    </row>
    <row r="55" spans="1:19" hidden="1" x14ac:dyDescent="0.35">
      <c r="A55" s="3" t="s">
        <v>99</v>
      </c>
      <c r="J55" s="28"/>
      <c r="K55" s="28"/>
      <c r="S55" s="23"/>
    </row>
    <row r="56" spans="1:19" hidden="1" x14ac:dyDescent="0.35">
      <c r="A56" s="3" t="s">
        <v>100</v>
      </c>
      <c r="J56" s="28"/>
      <c r="K56" s="28"/>
      <c r="S56" s="23"/>
    </row>
    <row r="57" spans="1:19" hidden="1" x14ac:dyDescent="0.35">
      <c r="A57" s="3" t="s">
        <v>87</v>
      </c>
      <c r="J57" s="28"/>
      <c r="K57" s="28"/>
      <c r="S57" s="23"/>
    </row>
    <row r="58" spans="1:19" hidden="1" x14ac:dyDescent="0.35">
      <c r="A58" s="3" t="s">
        <v>86</v>
      </c>
      <c r="J58" s="28"/>
      <c r="K58" s="28"/>
      <c r="S58" s="23"/>
    </row>
    <row r="59" spans="1:19" hidden="1" x14ac:dyDescent="0.35">
      <c r="A59" s="3" t="s">
        <v>101</v>
      </c>
      <c r="J59" s="28"/>
      <c r="K59" s="28"/>
      <c r="S59" s="23"/>
    </row>
    <row r="60" spans="1:19" hidden="1" x14ac:dyDescent="0.35">
      <c r="A60" s="3" t="s">
        <v>102</v>
      </c>
      <c r="J60" s="28"/>
      <c r="K60" s="28"/>
      <c r="S60" s="23"/>
    </row>
    <row r="61" spans="1:19" hidden="1" x14ac:dyDescent="0.35">
      <c r="A61" s="3" t="s">
        <v>103</v>
      </c>
      <c r="J61" s="28"/>
      <c r="K61" s="28"/>
      <c r="S61" s="23"/>
    </row>
    <row r="62" spans="1:19" hidden="1" x14ac:dyDescent="0.35">
      <c r="A62" s="3" t="s">
        <v>104</v>
      </c>
      <c r="J62" s="28"/>
      <c r="K62" s="28"/>
      <c r="S62" s="23"/>
    </row>
    <row r="63" spans="1:19" hidden="1" x14ac:dyDescent="0.35">
      <c r="A63" s="3" t="s">
        <v>88</v>
      </c>
      <c r="J63" s="28"/>
      <c r="K63" s="28"/>
      <c r="S63" s="23"/>
    </row>
    <row r="64" spans="1:19" hidden="1" x14ac:dyDescent="0.35">
      <c r="J64" s="28"/>
      <c r="K64" s="28"/>
      <c r="S64" s="23"/>
    </row>
    <row r="65" spans="1:19" hidden="1" x14ac:dyDescent="0.35">
      <c r="A65" s="3" t="s">
        <v>52</v>
      </c>
      <c r="J65" s="28"/>
      <c r="K65" s="28"/>
      <c r="S65" s="23"/>
    </row>
    <row r="66" spans="1:19" s="17" customFormat="1" hidden="1" x14ac:dyDescent="0.35">
      <c r="A66" s="3" t="s">
        <v>53</v>
      </c>
      <c r="B66" s="3"/>
      <c r="C66" s="3"/>
      <c r="D66" s="3"/>
      <c r="E66" s="3"/>
      <c r="F66" s="38"/>
      <c r="G66" s="3"/>
      <c r="H66" s="3"/>
      <c r="I66" s="3"/>
      <c r="J66" s="3"/>
      <c r="K66" s="4"/>
      <c r="L66" s="4"/>
      <c r="M66" s="4"/>
      <c r="N66" s="3"/>
      <c r="O66" s="3"/>
      <c r="P66" s="3"/>
      <c r="Q66" s="3"/>
      <c r="R66" s="3"/>
      <c r="S66" s="23"/>
    </row>
    <row r="67" spans="1:19" s="23" customFormat="1" hidden="1" x14ac:dyDescent="0.35">
      <c r="A67" s="3" t="s">
        <v>54</v>
      </c>
      <c r="B67" s="3"/>
      <c r="C67" s="3"/>
      <c r="D67" s="3"/>
      <c r="E67" s="3"/>
      <c r="F67" s="38"/>
      <c r="G67" s="3"/>
      <c r="H67" s="3"/>
      <c r="I67" s="3"/>
      <c r="J67" s="3"/>
      <c r="K67" s="4"/>
      <c r="L67" s="4"/>
      <c r="M67" s="4"/>
      <c r="N67" s="3"/>
      <c r="O67" s="3"/>
      <c r="P67" s="3"/>
      <c r="Q67" s="3"/>
      <c r="R67" s="3"/>
    </row>
    <row r="68" spans="1:19" s="23" customFormat="1" hidden="1" x14ac:dyDescent="0.35">
      <c r="A68" s="3" t="s">
        <v>55</v>
      </c>
      <c r="B68" s="3"/>
      <c r="C68" s="3"/>
      <c r="D68" s="3"/>
      <c r="E68" s="3"/>
      <c r="F68" s="38"/>
      <c r="G68" s="3"/>
      <c r="H68" s="3"/>
      <c r="I68" s="3"/>
      <c r="J68" s="3"/>
      <c r="K68" s="4"/>
      <c r="L68" s="4"/>
      <c r="M68" s="4"/>
      <c r="N68" s="3"/>
      <c r="O68" s="3"/>
      <c r="P68" s="3"/>
      <c r="Q68" s="3"/>
      <c r="R68" s="3"/>
    </row>
    <row r="69" spans="1:19" s="23" customFormat="1" hidden="1" x14ac:dyDescent="0.35">
      <c r="A69" s="3" t="s">
        <v>56</v>
      </c>
      <c r="B69" s="3"/>
      <c r="C69" s="3"/>
      <c r="D69" s="3"/>
      <c r="E69" s="3"/>
      <c r="F69" s="38"/>
      <c r="G69" s="3"/>
      <c r="H69" s="3"/>
      <c r="I69" s="3"/>
      <c r="J69" s="3"/>
      <c r="K69" s="4"/>
      <c r="L69" s="4"/>
      <c r="M69" s="4"/>
      <c r="N69" s="3"/>
      <c r="O69" s="3"/>
      <c r="P69" s="3"/>
      <c r="Q69" s="3"/>
      <c r="R69" s="3"/>
    </row>
    <row r="70" spans="1:19" s="23" customFormat="1" hidden="1" x14ac:dyDescent="0.35">
      <c r="A70" s="3" t="s">
        <v>57</v>
      </c>
      <c r="B70" s="3"/>
      <c r="C70" s="3"/>
      <c r="D70" s="3"/>
      <c r="E70" s="3"/>
      <c r="F70" s="38"/>
      <c r="G70" s="3"/>
      <c r="H70" s="3"/>
      <c r="I70" s="3"/>
      <c r="J70" s="3"/>
      <c r="K70" s="4"/>
      <c r="L70" s="4"/>
      <c r="M70" s="4"/>
      <c r="N70" s="3"/>
      <c r="O70" s="3"/>
      <c r="P70" s="3"/>
      <c r="Q70" s="3"/>
      <c r="R70" s="3"/>
    </row>
    <row r="71" spans="1:19" s="23" customFormat="1" hidden="1" x14ac:dyDescent="0.35">
      <c r="A71" s="3" t="s">
        <v>39</v>
      </c>
      <c r="B71" s="3"/>
      <c r="C71" s="3"/>
      <c r="D71" s="3"/>
      <c r="E71" s="3"/>
      <c r="F71" s="38"/>
      <c r="G71" s="3"/>
      <c r="H71" s="3"/>
      <c r="I71" s="3"/>
      <c r="J71" s="3"/>
      <c r="K71" s="4"/>
      <c r="L71" s="4"/>
      <c r="M71" s="4"/>
      <c r="N71" s="3"/>
      <c r="O71" s="3"/>
      <c r="P71" s="3"/>
      <c r="Q71" s="3"/>
      <c r="R71" s="3"/>
    </row>
    <row r="72" spans="1:19" s="26" customFormat="1" ht="15.5" hidden="1" x14ac:dyDescent="0.35">
      <c r="A72" s="3" t="s">
        <v>58</v>
      </c>
      <c r="B72" s="3"/>
      <c r="C72" s="3"/>
      <c r="D72" s="3"/>
      <c r="E72" s="3"/>
      <c r="F72" s="38"/>
      <c r="G72" s="3"/>
      <c r="H72" s="3"/>
      <c r="I72" s="3"/>
      <c r="J72" s="3"/>
      <c r="K72" s="4"/>
      <c r="L72" s="4"/>
      <c r="M72" s="4"/>
      <c r="N72" s="3"/>
      <c r="O72" s="3"/>
      <c r="P72" s="3"/>
      <c r="Q72" s="3"/>
      <c r="R72" s="3"/>
      <c r="S72" s="23"/>
    </row>
    <row r="73" spans="1:19" s="26" customFormat="1" ht="15.5" hidden="1" x14ac:dyDescent="0.35">
      <c r="A73" s="3" t="s">
        <v>40</v>
      </c>
      <c r="B73" s="3"/>
      <c r="C73" s="3"/>
      <c r="D73" s="3"/>
      <c r="E73" s="3"/>
      <c r="F73" s="38"/>
      <c r="G73" s="3"/>
      <c r="H73" s="3"/>
      <c r="I73" s="3"/>
      <c r="J73" s="3"/>
      <c r="K73" s="4"/>
      <c r="L73" s="4"/>
      <c r="M73" s="4"/>
      <c r="N73" s="3"/>
      <c r="O73" s="3"/>
      <c r="P73" s="3"/>
      <c r="Q73" s="3"/>
      <c r="R73" s="3"/>
      <c r="S73" s="23"/>
    </row>
    <row r="74" spans="1:19" s="26" customFormat="1" ht="15.5" hidden="1" x14ac:dyDescent="0.35">
      <c r="A74" s="3" t="s">
        <v>59</v>
      </c>
      <c r="B74" s="3"/>
      <c r="C74" s="3"/>
      <c r="D74" s="3"/>
      <c r="E74" s="3"/>
      <c r="F74" s="38"/>
      <c r="G74" s="3"/>
      <c r="H74" s="3"/>
      <c r="I74" s="3"/>
      <c r="J74" s="3"/>
      <c r="K74" s="4"/>
      <c r="L74" s="4"/>
      <c r="M74" s="4"/>
      <c r="N74" s="3"/>
      <c r="O74" s="3"/>
      <c r="P74" s="3"/>
      <c r="Q74" s="3"/>
      <c r="R74" s="3"/>
      <c r="S74" s="23"/>
    </row>
    <row r="75" spans="1:19" s="26" customFormat="1" ht="15.5" hidden="1" x14ac:dyDescent="0.35">
      <c r="A75" s="3" t="s">
        <v>60</v>
      </c>
      <c r="B75" s="3"/>
      <c r="C75" s="3"/>
      <c r="D75" s="3"/>
      <c r="E75" s="3"/>
      <c r="F75" s="38"/>
      <c r="G75" s="3"/>
      <c r="H75" s="3"/>
      <c r="I75" s="3"/>
      <c r="J75" s="3"/>
      <c r="K75" s="4"/>
      <c r="L75" s="4"/>
      <c r="M75" s="4"/>
      <c r="N75" s="3"/>
      <c r="O75" s="3"/>
      <c r="P75" s="3"/>
      <c r="Q75" s="3"/>
      <c r="R75" s="3"/>
      <c r="S75" s="23"/>
    </row>
    <row r="76" spans="1:19" hidden="1" x14ac:dyDescent="0.35">
      <c r="A76" s="3" t="s">
        <v>61</v>
      </c>
    </row>
    <row r="77" spans="1:19" hidden="1" x14ac:dyDescent="0.35">
      <c r="A77" s="3" t="s">
        <v>62</v>
      </c>
    </row>
    <row r="78" spans="1:19" hidden="1" x14ac:dyDescent="0.35">
      <c r="A78" s="3" t="s">
        <v>63</v>
      </c>
    </row>
    <row r="79" spans="1:19" hidden="1" x14ac:dyDescent="0.35">
      <c r="A79" s="3" t="s">
        <v>64</v>
      </c>
    </row>
    <row r="80" spans="1:19" hidden="1" x14ac:dyDescent="0.35">
      <c r="A80" s="3" t="s">
        <v>65</v>
      </c>
    </row>
    <row r="81" spans="1:1" hidden="1" x14ac:dyDescent="0.35">
      <c r="A81" s="3" t="s">
        <v>66</v>
      </c>
    </row>
    <row r="82" spans="1:1" hidden="1" x14ac:dyDescent="0.35">
      <c r="A82" s="3" t="s">
        <v>67</v>
      </c>
    </row>
    <row r="83" spans="1:1" hidden="1" x14ac:dyDescent="0.35">
      <c r="A83" s="3" t="s">
        <v>68</v>
      </c>
    </row>
    <row r="84" spans="1:1" hidden="1" x14ac:dyDescent="0.35">
      <c r="A84" s="3" t="s">
        <v>69</v>
      </c>
    </row>
    <row r="85" spans="1:1" hidden="1" x14ac:dyDescent="0.35">
      <c r="A85" s="3" t="s">
        <v>70</v>
      </c>
    </row>
    <row r="86" spans="1:1" hidden="1" x14ac:dyDescent="0.35">
      <c r="A86" s="3" t="s">
        <v>71</v>
      </c>
    </row>
    <row r="87" spans="1:1" hidden="1" x14ac:dyDescent="0.35">
      <c r="A87" s="3" t="s">
        <v>72</v>
      </c>
    </row>
    <row r="88" spans="1:1" hidden="1" x14ac:dyDescent="0.35">
      <c r="A88" s="3" t="s">
        <v>73</v>
      </c>
    </row>
    <row r="89" spans="1:1" hidden="1" x14ac:dyDescent="0.35">
      <c r="A89" s="3" t="s">
        <v>74</v>
      </c>
    </row>
    <row r="90" spans="1:1" hidden="1" x14ac:dyDescent="0.35">
      <c r="A90" s="3" t="s">
        <v>75</v>
      </c>
    </row>
    <row r="91" spans="1:1" hidden="1" x14ac:dyDescent="0.35">
      <c r="A91" s="3" t="s">
        <v>76</v>
      </c>
    </row>
    <row r="92" spans="1:1" hidden="1" x14ac:dyDescent="0.35">
      <c r="A92" s="3" t="s">
        <v>77</v>
      </c>
    </row>
    <row r="93" spans="1:1" hidden="1" x14ac:dyDescent="0.35">
      <c r="A93" s="3" t="s">
        <v>78</v>
      </c>
    </row>
    <row r="94" spans="1:1" hidden="1" x14ac:dyDescent="0.35">
      <c r="A94" s="3" t="s">
        <v>79</v>
      </c>
    </row>
    <row r="95" spans="1:1" hidden="1" x14ac:dyDescent="0.35">
      <c r="A95" s="3" t="s">
        <v>80</v>
      </c>
    </row>
    <row r="96" spans="1:1" hidden="1" x14ac:dyDescent="0.35"/>
    <row r="97" spans="8:18" hidden="1" x14ac:dyDescent="0.35"/>
    <row r="98" spans="8:18" hidden="1" x14ac:dyDescent="0.35"/>
    <row r="99" spans="8:18" hidden="1" x14ac:dyDescent="0.35"/>
    <row r="101" spans="8:18" x14ac:dyDescent="0.35">
      <c r="R101" s="49"/>
    </row>
    <row r="104" spans="8:18" x14ac:dyDescent="0.35">
      <c r="H104" s="49"/>
      <c r="R104" s="49"/>
    </row>
    <row r="105" spans="8:18" x14ac:dyDescent="0.35">
      <c r="R105" s="49"/>
    </row>
  </sheetData>
  <mergeCells count="21">
    <mergeCell ref="D19:R19"/>
    <mergeCell ref="A9:H9"/>
    <mergeCell ref="A11:H11"/>
    <mergeCell ref="S19:S22"/>
    <mergeCell ref="A20:A21"/>
    <mergeCell ref="B20:B22"/>
    <mergeCell ref="C20:C22"/>
    <mergeCell ref="D20:D22"/>
    <mergeCell ref="E20:G21"/>
    <mergeCell ref="H20:H22"/>
    <mergeCell ref="Q20:R20"/>
    <mergeCell ref="I21:I22"/>
    <mergeCell ref="K21:K22"/>
    <mergeCell ref="M21:M22"/>
    <mergeCell ref="Q21:Q22"/>
    <mergeCell ref="R21:R22"/>
    <mergeCell ref="A30:P30"/>
    <mergeCell ref="I20:M20"/>
    <mergeCell ref="N20:N22"/>
    <mergeCell ref="O20:O22"/>
    <mergeCell ref="P20:P22"/>
  </mergeCells>
  <dataValidations xWindow="65" yWindow="466" count="17">
    <dataValidation type="list" allowBlank="1" showInputMessage="1" showErrorMessage="1" sqref="E65560:F65560 IP65560:IQ65560 SL65560:SM65560 ACH65560:ACI65560 AMD65560:AME65560 AVZ65560:AWA65560 BFV65560:BFW65560 BPR65560:BPS65560 BZN65560:BZO65560 CJJ65560:CJK65560 CTF65560:CTG65560 DDB65560:DDC65560 DMX65560:DMY65560 DWT65560:DWU65560 EGP65560:EGQ65560 EQL65560:EQM65560 FAH65560:FAI65560 FKD65560:FKE65560 FTZ65560:FUA65560 GDV65560:GDW65560 GNR65560:GNS65560 GXN65560:GXO65560 HHJ65560:HHK65560 HRF65560:HRG65560 IBB65560:IBC65560 IKX65560:IKY65560 IUT65560:IUU65560 JEP65560:JEQ65560 JOL65560:JOM65560 JYH65560:JYI65560 KID65560:KIE65560 KRZ65560:KSA65560 LBV65560:LBW65560 LLR65560:LLS65560 LVN65560:LVO65560 MFJ65560:MFK65560 MPF65560:MPG65560 MZB65560:MZC65560 NIX65560:NIY65560 NST65560:NSU65560 OCP65560:OCQ65560 OML65560:OMM65560 OWH65560:OWI65560 PGD65560:PGE65560 PPZ65560:PQA65560 PZV65560:PZW65560 QJR65560:QJS65560 QTN65560:QTO65560 RDJ65560:RDK65560 RNF65560:RNG65560 RXB65560:RXC65560 SGX65560:SGY65560 SQT65560:SQU65560 TAP65560:TAQ65560 TKL65560:TKM65560 TUH65560:TUI65560 UED65560:UEE65560 UNZ65560:UOA65560 UXV65560:UXW65560 VHR65560:VHS65560 VRN65560:VRO65560 WBJ65560:WBK65560 WLF65560:WLG65560 WVB65560:WVC65560 E131096:F131096 IP131096:IQ131096 SL131096:SM131096 ACH131096:ACI131096 AMD131096:AME131096 AVZ131096:AWA131096 BFV131096:BFW131096 BPR131096:BPS131096 BZN131096:BZO131096 CJJ131096:CJK131096 CTF131096:CTG131096 DDB131096:DDC131096 DMX131096:DMY131096 DWT131096:DWU131096 EGP131096:EGQ131096 EQL131096:EQM131096 FAH131096:FAI131096 FKD131096:FKE131096 FTZ131096:FUA131096 GDV131096:GDW131096 GNR131096:GNS131096 GXN131096:GXO131096 HHJ131096:HHK131096 HRF131096:HRG131096 IBB131096:IBC131096 IKX131096:IKY131096 IUT131096:IUU131096 JEP131096:JEQ131096 JOL131096:JOM131096 JYH131096:JYI131096 KID131096:KIE131096 KRZ131096:KSA131096 LBV131096:LBW131096 LLR131096:LLS131096 LVN131096:LVO131096 MFJ131096:MFK131096 MPF131096:MPG131096 MZB131096:MZC131096 NIX131096:NIY131096 NST131096:NSU131096 OCP131096:OCQ131096 OML131096:OMM131096 OWH131096:OWI131096 PGD131096:PGE131096 PPZ131096:PQA131096 PZV131096:PZW131096 QJR131096:QJS131096 QTN131096:QTO131096 RDJ131096:RDK131096 RNF131096:RNG131096 RXB131096:RXC131096 SGX131096:SGY131096 SQT131096:SQU131096 TAP131096:TAQ131096 TKL131096:TKM131096 TUH131096:TUI131096 UED131096:UEE131096 UNZ131096:UOA131096 UXV131096:UXW131096 VHR131096:VHS131096 VRN131096:VRO131096 WBJ131096:WBK131096 WLF131096:WLG131096 WVB131096:WVC131096 E196632:F196632 IP196632:IQ196632 SL196632:SM196632 ACH196632:ACI196632 AMD196632:AME196632 AVZ196632:AWA196632 BFV196632:BFW196632 BPR196632:BPS196632 BZN196632:BZO196632 CJJ196632:CJK196632 CTF196632:CTG196632 DDB196632:DDC196632 DMX196632:DMY196632 DWT196632:DWU196632 EGP196632:EGQ196632 EQL196632:EQM196632 FAH196632:FAI196632 FKD196632:FKE196632 FTZ196632:FUA196632 GDV196632:GDW196632 GNR196632:GNS196632 GXN196632:GXO196632 HHJ196632:HHK196632 HRF196632:HRG196632 IBB196632:IBC196632 IKX196632:IKY196632 IUT196632:IUU196632 JEP196632:JEQ196632 JOL196632:JOM196632 JYH196632:JYI196632 KID196632:KIE196632 KRZ196632:KSA196632 LBV196632:LBW196632 LLR196632:LLS196632 LVN196632:LVO196632 MFJ196632:MFK196632 MPF196632:MPG196632 MZB196632:MZC196632 NIX196632:NIY196632 NST196632:NSU196632 OCP196632:OCQ196632 OML196632:OMM196632 OWH196632:OWI196632 PGD196632:PGE196632 PPZ196632:PQA196632 PZV196632:PZW196632 QJR196632:QJS196632 QTN196632:QTO196632 RDJ196632:RDK196632 RNF196632:RNG196632 RXB196632:RXC196632 SGX196632:SGY196632 SQT196632:SQU196632 TAP196632:TAQ196632 TKL196632:TKM196632 TUH196632:TUI196632 UED196632:UEE196632 UNZ196632:UOA196632 UXV196632:UXW196632 VHR196632:VHS196632 VRN196632:VRO196632 WBJ196632:WBK196632 WLF196632:WLG196632 WVB196632:WVC196632 E262168:F262168 IP262168:IQ262168 SL262168:SM262168 ACH262168:ACI262168 AMD262168:AME262168 AVZ262168:AWA262168 BFV262168:BFW262168 BPR262168:BPS262168 BZN262168:BZO262168 CJJ262168:CJK262168 CTF262168:CTG262168 DDB262168:DDC262168 DMX262168:DMY262168 DWT262168:DWU262168 EGP262168:EGQ262168 EQL262168:EQM262168 FAH262168:FAI262168 FKD262168:FKE262168 FTZ262168:FUA262168 GDV262168:GDW262168 GNR262168:GNS262168 GXN262168:GXO262168 HHJ262168:HHK262168 HRF262168:HRG262168 IBB262168:IBC262168 IKX262168:IKY262168 IUT262168:IUU262168 JEP262168:JEQ262168 JOL262168:JOM262168 JYH262168:JYI262168 KID262168:KIE262168 KRZ262168:KSA262168 LBV262168:LBW262168 LLR262168:LLS262168 LVN262168:LVO262168 MFJ262168:MFK262168 MPF262168:MPG262168 MZB262168:MZC262168 NIX262168:NIY262168 NST262168:NSU262168 OCP262168:OCQ262168 OML262168:OMM262168 OWH262168:OWI262168 PGD262168:PGE262168 PPZ262168:PQA262168 PZV262168:PZW262168 QJR262168:QJS262168 QTN262168:QTO262168 RDJ262168:RDK262168 RNF262168:RNG262168 RXB262168:RXC262168 SGX262168:SGY262168 SQT262168:SQU262168 TAP262168:TAQ262168 TKL262168:TKM262168 TUH262168:TUI262168 UED262168:UEE262168 UNZ262168:UOA262168 UXV262168:UXW262168 VHR262168:VHS262168 VRN262168:VRO262168 WBJ262168:WBK262168 WLF262168:WLG262168 WVB262168:WVC262168 E327704:F327704 IP327704:IQ327704 SL327704:SM327704 ACH327704:ACI327704 AMD327704:AME327704 AVZ327704:AWA327704 BFV327704:BFW327704 BPR327704:BPS327704 BZN327704:BZO327704 CJJ327704:CJK327704 CTF327704:CTG327704 DDB327704:DDC327704 DMX327704:DMY327704 DWT327704:DWU327704 EGP327704:EGQ327704 EQL327704:EQM327704 FAH327704:FAI327704 FKD327704:FKE327704 FTZ327704:FUA327704 GDV327704:GDW327704 GNR327704:GNS327704 GXN327704:GXO327704 HHJ327704:HHK327704 HRF327704:HRG327704 IBB327704:IBC327704 IKX327704:IKY327704 IUT327704:IUU327704 JEP327704:JEQ327704 JOL327704:JOM327704 JYH327704:JYI327704 KID327704:KIE327704 KRZ327704:KSA327704 LBV327704:LBW327704 LLR327704:LLS327704 LVN327704:LVO327704 MFJ327704:MFK327704 MPF327704:MPG327704 MZB327704:MZC327704 NIX327704:NIY327704 NST327704:NSU327704 OCP327704:OCQ327704 OML327704:OMM327704 OWH327704:OWI327704 PGD327704:PGE327704 PPZ327704:PQA327704 PZV327704:PZW327704 QJR327704:QJS327704 QTN327704:QTO327704 RDJ327704:RDK327704 RNF327704:RNG327704 RXB327704:RXC327704 SGX327704:SGY327704 SQT327704:SQU327704 TAP327704:TAQ327704 TKL327704:TKM327704 TUH327704:TUI327704 UED327704:UEE327704 UNZ327704:UOA327704 UXV327704:UXW327704 VHR327704:VHS327704 VRN327704:VRO327704 WBJ327704:WBK327704 WLF327704:WLG327704 WVB327704:WVC327704 E393240:F393240 IP393240:IQ393240 SL393240:SM393240 ACH393240:ACI393240 AMD393240:AME393240 AVZ393240:AWA393240 BFV393240:BFW393240 BPR393240:BPS393240 BZN393240:BZO393240 CJJ393240:CJK393240 CTF393240:CTG393240 DDB393240:DDC393240 DMX393240:DMY393240 DWT393240:DWU393240 EGP393240:EGQ393240 EQL393240:EQM393240 FAH393240:FAI393240 FKD393240:FKE393240 FTZ393240:FUA393240 GDV393240:GDW393240 GNR393240:GNS393240 GXN393240:GXO393240 HHJ393240:HHK393240 HRF393240:HRG393240 IBB393240:IBC393240 IKX393240:IKY393240 IUT393240:IUU393240 JEP393240:JEQ393240 JOL393240:JOM393240 JYH393240:JYI393240 KID393240:KIE393240 KRZ393240:KSA393240 LBV393240:LBW393240 LLR393240:LLS393240 LVN393240:LVO393240 MFJ393240:MFK393240 MPF393240:MPG393240 MZB393240:MZC393240 NIX393240:NIY393240 NST393240:NSU393240 OCP393240:OCQ393240 OML393240:OMM393240 OWH393240:OWI393240 PGD393240:PGE393240 PPZ393240:PQA393240 PZV393240:PZW393240 QJR393240:QJS393240 QTN393240:QTO393240 RDJ393240:RDK393240 RNF393240:RNG393240 RXB393240:RXC393240 SGX393240:SGY393240 SQT393240:SQU393240 TAP393240:TAQ393240 TKL393240:TKM393240 TUH393240:TUI393240 UED393240:UEE393240 UNZ393240:UOA393240 UXV393240:UXW393240 VHR393240:VHS393240 VRN393240:VRO393240 WBJ393240:WBK393240 WLF393240:WLG393240 WVB393240:WVC393240 E458776:F458776 IP458776:IQ458776 SL458776:SM458776 ACH458776:ACI458776 AMD458776:AME458776 AVZ458776:AWA458776 BFV458776:BFW458776 BPR458776:BPS458776 BZN458776:BZO458776 CJJ458776:CJK458776 CTF458776:CTG458776 DDB458776:DDC458776 DMX458776:DMY458776 DWT458776:DWU458776 EGP458776:EGQ458776 EQL458776:EQM458776 FAH458776:FAI458776 FKD458776:FKE458776 FTZ458776:FUA458776 GDV458776:GDW458776 GNR458776:GNS458776 GXN458776:GXO458776 HHJ458776:HHK458776 HRF458776:HRG458776 IBB458776:IBC458776 IKX458776:IKY458776 IUT458776:IUU458776 JEP458776:JEQ458776 JOL458776:JOM458776 JYH458776:JYI458776 KID458776:KIE458776 KRZ458776:KSA458776 LBV458776:LBW458776 LLR458776:LLS458776 LVN458776:LVO458776 MFJ458776:MFK458776 MPF458776:MPG458776 MZB458776:MZC458776 NIX458776:NIY458776 NST458776:NSU458776 OCP458776:OCQ458776 OML458776:OMM458776 OWH458776:OWI458776 PGD458776:PGE458776 PPZ458776:PQA458776 PZV458776:PZW458776 QJR458776:QJS458776 QTN458776:QTO458776 RDJ458776:RDK458776 RNF458776:RNG458776 RXB458776:RXC458776 SGX458776:SGY458776 SQT458776:SQU458776 TAP458776:TAQ458776 TKL458776:TKM458776 TUH458776:TUI458776 UED458776:UEE458776 UNZ458776:UOA458776 UXV458776:UXW458776 VHR458776:VHS458776 VRN458776:VRO458776 WBJ458776:WBK458776 WLF458776:WLG458776 WVB458776:WVC458776 E524312:F524312 IP524312:IQ524312 SL524312:SM524312 ACH524312:ACI524312 AMD524312:AME524312 AVZ524312:AWA524312 BFV524312:BFW524312 BPR524312:BPS524312 BZN524312:BZO524312 CJJ524312:CJK524312 CTF524312:CTG524312 DDB524312:DDC524312 DMX524312:DMY524312 DWT524312:DWU524312 EGP524312:EGQ524312 EQL524312:EQM524312 FAH524312:FAI524312 FKD524312:FKE524312 FTZ524312:FUA524312 GDV524312:GDW524312 GNR524312:GNS524312 GXN524312:GXO524312 HHJ524312:HHK524312 HRF524312:HRG524312 IBB524312:IBC524312 IKX524312:IKY524312 IUT524312:IUU524312 JEP524312:JEQ524312 JOL524312:JOM524312 JYH524312:JYI524312 KID524312:KIE524312 KRZ524312:KSA524312 LBV524312:LBW524312 LLR524312:LLS524312 LVN524312:LVO524312 MFJ524312:MFK524312 MPF524312:MPG524312 MZB524312:MZC524312 NIX524312:NIY524312 NST524312:NSU524312 OCP524312:OCQ524312 OML524312:OMM524312 OWH524312:OWI524312 PGD524312:PGE524312 PPZ524312:PQA524312 PZV524312:PZW524312 QJR524312:QJS524312 QTN524312:QTO524312 RDJ524312:RDK524312 RNF524312:RNG524312 RXB524312:RXC524312 SGX524312:SGY524312 SQT524312:SQU524312 TAP524312:TAQ524312 TKL524312:TKM524312 TUH524312:TUI524312 UED524312:UEE524312 UNZ524312:UOA524312 UXV524312:UXW524312 VHR524312:VHS524312 VRN524312:VRO524312 WBJ524312:WBK524312 WLF524312:WLG524312 WVB524312:WVC524312 E589848:F589848 IP589848:IQ589848 SL589848:SM589848 ACH589848:ACI589848 AMD589848:AME589848 AVZ589848:AWA589848 BFV589848:BFW589848 BPR589848:BPS589848 BZN589848:BZO589848 CJJ589848:CJK589848 CTF589848:CTG589848 DDB589848:DDC589848 DMX589848:DMY589848 DWT589848:DWU589848 EGP589848:EGQ589848 EQL589848:EQM589848 FAH589848:FAI589848 FKD589848:FKE589848 FTZ589848:FUA589848 GDV589848:GDW589848 GNR589848:GNS589848 GXN589848:GXO589848 HHJ589848:HHK589848 HRF589848:HRG589848 IBB589848:IBC589848 IKX589848:IKY589848 IUT589848:IUU589848 JEP589848:JEQ589848 JOL589848:JOM589848 JYH589848:JYI589848 KID589848:KIE589848 KRZ589848:KSA589848 LBV589848:LBW589848 LLR589848:LLS589848 LVN589848:LVO589848 MFJ589848:MFK589848 MPF589848:MPG589848 MZB589848:MZC589848 NIX589848:NIY589848 NST589848:NSU589848 OCP589848:OCQ589848 OML589848:OMM589848 OWH589848:OWI589848 PGD589848:PGE589848 PPZ589848:PQA589848 PZV589848:PZW589848 QJR589848:QJS589848 QTN589848:QTO589848 RDJ589848:RDK589848 RNF589848:RNG589848 RXB589848:RXC589848 SGX589848:SGY589848 SQT589848:SQU589848 TAP589848:TAQ589848 TKL589848:TKM589848 TUH589848:TUI589848 UED589848:UEE589848 UNZ589848:UOA589848 UXV589848:UXW589848 VHR589848:VHS589848 VRN589848:VRO589848 WBJ589848:WBK589848 WLF589848:WLG589848 WVB589848:WVC589848 E655384:F655384 IP655384:IQ655384 SL655384:SM655384 ACH655384:ACI655384 AMD655384:AME655384 AVZ655384:AWA655384 BFV655384:BFW655384 BPR655384:BPS655384 BZN655384:BZO655384 CJJ655384:CJK655384 CTF655384:CTG655384 DDB655384:DDC655384 DMX655384:DMY655384 DWT655384:DWU655384 EGP655384:EGQ655384 EQL655384:EQM655384 FAH655384:FAI655384 FKD655384:FKE655384 FTZ655384:FUA655384 GDV655384:GDW655384 GNR655384:GNS655384 GXN655384:GXO655384 HHJ655384:HHK655384 HRF655384:HRG655384 IBB655384:IBC655384 IKX655384:IKY655384 IUT655384:IUU655384 JEP655384:JEQ655384 JOL655384:JOM655384 JYH655384:JYI655384 KID655384:KIE655384 KRZ655384:KSA655384 LBV655384:LBW655384 LLR655384:LLS655384 LVN655384:LVO655384 MFJ655384:MFK655384 MPF655384:MPG655384 MZB655384:MZC655384 NIX655384:NIY655384 NST655384:NSU655384 OCP655384:OCQ655384 OML655384:OMM655384 OWH655384:OWI655384 PGD655384:PGE655384 PPZ655384:PQA655384 PZV655384:PZW655384 QJR655384:QJS655384 QTN655384:QTO655384 RDJ655384:RDK655384 RNF655384:RNG655384 RXB655384:RXC655384 SGX655384:SGY655384 SQT655384:SQU655384 TAP655384:TAQ655384 TKL655384:TKM655384 TUH655384:TUI655384 UED655384:UEE655384 UNZ655384:UOA655384 UXV655384:UXW655384 VHR655384:VHS655384 VRN655384:VRO655384 WBJ655384:WBK655384 WLF655384:WLG655384 WVB655384:WVC655384 E720920:F720920 IP720920:IQ720920 SL720920:SM720920 ACH720920:ACI720920 AMD720920:AME720920 AVZ720920:AWA720920 BFV720920:BFW720920 BPR720920:BPS720920 BZN720920:BZO720920 CJJ720920:CJK720920 CTF720920:CTG720920 DDB720920:DDC720920 DMX720920:DMY720920 DWT720920:DWU720920 EGP720920:EGQ720920 EQL720920:EQM720920 FAH720920:FAI720920 FKD720920:FKE720920 FTZ720920:FUA720920 GDV720920:GDW720920 GNR720920:GNS720920 GXN720920:GXO720920 HHJ720920:HHK720920 HRF720920:HRG720920 IBB720920:IBC720920 IKX720920:IKY720920 IUT720920:IUU720920 JEP720920:JEQ720920 JOL720920:JOM720920 JYH720920:JYI720920 KID720920:KIE720920 KRZ720920:KSA720920 LBV720920:LBW720920 LLR720920:LLS720920 LVN720920:LVO720920 MFJ720920:MFK720920 MPF720920:MPG720920 MZB720920:MZC720920 NIX720920:NIY720920 NST720920:NSU720920 OCP720920:OCQ720920 OML720920:OMM720920 OWH720920:OWI720920 PGD720920:PGE720920 PPZ720920:PQA720920 PZV720920:PZW720920 QJR720920:QJS720920 QTN720920:QTO720920 RDJ720920:RDK720920 RNF720920:RNG720920 RXB720920:RXC720920 SGX720920:SGY720920 SQT720920:SQU720920 TAP720920:TAQ720920 TKL720920:TKM720920 TUH720920:TUI720920 UED720920:UEE720920 UNZ720920:UOA720920 UXV720920:UXW720920 VHR720920:VHS720920 VRN720920:VRO720920 WBJ720920:WBK720920 WLF720920:WLG720920 WVB720920:WVC720920 E786456:F786456 IP786456:IQ786456 SL786456:SM786456 ACH786456:ACI786456 AMD786456:AME786456 AVZ786456:AWA786456 BFV786456:BFW786456 BPR786456:BPS786456 BZN786456:BZO786456 CJJ786456:CJK786456 CTF786456:CTG786456 DDB786456:DDC786456 DMX786456:DMY786456 DWT786456:DWU786456 EGP786456:EGQ786456 EQL786456:EQM786456 FAH786456:FAI786456 FKD786456:FKE786456 FTZ786456:FUA786456 GDV786456:GDW786456 GNR786456:GNS786456 GXN786456:GXO786456 HHJ786456:HHK786456 HRF786456:HRG786456 IBB786456:IBC786456 IKX786456:IKY786456 IUT786456:IUU786456 JEP786456:JEQ786456 JOL786456:JOM786456 JYH786456:JYI786456 KID786456:KIE786456 KRZ786456:KSA786456 LBV786456:LBW786456 LLR786456:LLS786456 LVN786456:LVO786456 MFJ786456:MFK786456 MPF786456:MPG786456 MZB786456:MZC786456 NIX786456:NIY786456 NST786456:NSU786456 OCP786456:OCQ786456 OML786456:OMM786456 OWH786456:OWI786456 PGD786456:PGE786456 PPZ786456:PQA786456 PZV786456:PZW786456 QJR786456:QJS786456 QTN786456:QTO786456 RDJ786456:RDK786456 RNF786456:RNG786456 RXB786456:RXC786456 SGX786456:SGY786456 SQT786456:SQU786456 TAP786456:TAQ786456 TKL786456:TKM786456 TUH786456:TUI786456 UED786456:UEE786456 UNZ786456:UOA786456 UXV786456:UXW786456 VHR786456:VHS786456 VRN786456:VRO786456 WBJ786456:WBK786456 WLF786456:WLG786456 WVB786456:WVC786456 E851992:F851992 IP851992:IQ851992 SL851992:SM851992 ACH851992:ACI851992 AMD851992:AME851992 AVZ851992:AWA851992 BFV851992:BFW851992 BPR851992:BPS851992 BZN851992:BZO851992 CJJ851992:CJK851992 CTF851992:CTG851992 DDB851992:DDC851992 DMX851992:DMY851992 DWT851992:DWU851992 EGP851992:EGQ851992 EQL851992:EQM851992 FAH851992:FAI851992 FKD851992:FKE851992 FTZ851992:FUA851992 GDV851992:GDW851992 GNR851992:GNS851992 GXN851992:GXO851992 HHJ851992:HHK851992 HRF851992:HRG851992 IBB851992:IBC851992 IKX851992:IKY851992 IUT851992:IUU851992 JEP851992:JEQ851992 JOL851992:JOM851992 JYH851992:JYI851992 KID851992:KIE851992 KRZ851992:KSA851992 LBV851992:LBW851992 LLR851992:LLS851992 LVN851992:LVO851992 MFJ851992:MFK851992 MPF851992:MPG851992 MZB851992:MZC851992 NIX851992:NIY851992 NST851992:NSU851992 OCP851992:OCQ851992 OML851992:OMM851992 OWH851992:OWI851992 PGD851992:PGE851992 PPZ851992:PQA851992 PZV851992:PZW851992 QJR851992:QJS851992 QTN851992:QTO851992 RDJ851992:RDK851992 RNF851992:RNG851992 RXB851992:RXC851992 SGX851992:SGY851992 SQT851992:SQU851992 TAP851992:TAQ851992 TKL851992:TKM851992 TUH851992:TUI851992 UED851992:UEE851992 UNZ851992:UOA851992 UXV851992:UXW851992 VHR851992:VHS851992 VRN851992:VRO851992 WBJ851992:WBK851992 WLF851992:WLG851992 WVB851992:WVC851992 E917528:F917528 IP917528:IQ917528 SL917528:SM917528 ACH917528:ACI917528 AMD917528:AME917528 AVZ917528:AWA917528 BFV917528:BFW917528 BPR917528:BPS917528 BZN917528:BZO917528 CJJ917528:CJK917528 CTF917528:CTG917528 DDB917528:DDC917528 DMX917528:DMY917528 DWT917528:DWU917528 EGP917528:EGQ917528 EQL917528:EQM917528 FAH917528:FAI917528 FKD917528:FKE917528 FTZ917528:FUA917528 GDV917528:GDW917528 GNR917528:GNS917528 GXN917528:GXO917528 HHJ917528:HHK917528 HRF917528:HRG917528 IBB917528:IBC917528 IKX917528:IKY917528 IUT917528:IUU917528 JEP917528:JEQ917528 JOL917528:JOM917528 JYH917528:JYI917528 KID917528:KIE917528 KRZ917528:KSA917528 LBV917528:LBW917528 LLR917528:LLS917528 LVN917528:LVO917528 MFJ917528:MFK917528 MPF917528:MPG917528 MZB917528:MZC917528 NIX917528:NIY917528 NST917528:NSU917528 OCP917528:OCQ917528 OML917528:OMM917528 OWH917528:OWI917528 PGD917528:PGE917528 PPZ917528:PQA917528 PZV917528:PZW917528 QJR917528:QJS917528 QTN917528:QTO917528 RDJ917528:RDK917528 RNF917528:RNG917528 RXB917528:RXC917528 SGX917528:SGY917528 SQT917528:SQU917528 TAP917528:TAQ917528 TKL917528:TKM917528 TUH917528:TUI917528 UED917528:UEE917528 UNZ917528:UOA917528 UXV917528:UXW917528 VHR917528:VHS917528 VRN917528:VRO917528 WBJ917528:WBK917528 WLF917528:WLG917528 WVB917528:WVC917528 E983064:F983064 IP983064:IQ983064 SL983064:SM983064 ACH983064:ACI983064 AMD983064:AME983064 AVZ983064:AWA983064 BFV983064:BFW983064 BPR983064:BPS983064 BZN983064:BZO983064 CJJ983064:CJK983064 CTF983064:CTG983064 DDB983064:DDC983064 DMX983064:DMY983064 DWT983064:DWU983064 EGP983064:EGQ983064 EQL983064:EQM983064 FAH983064:FAI983064 FKD983064:FKE983064 FTZ983064:FUA983064 GDV983064:GDW983064 GNR983064:GNS983064 GXN983064:GXO983064 HHJ983064:HHK983064 HRF983064:HRG983064 IBB983064:IBC983064 IKX983064:IKY983064 IUT983064:IUU983064 JEP983064:JEQ983064 JOL983064:JOM983064 JYH983064:JYI983064 KID983064:KIE983064 KRZ983064:KSA983064 LBV983064:LBW983064 LLR983064:LLS983064 LVN983064:LVO983064 MFJ983064:MFK983064 MPF983064:MPG983064 MZB983064:MZC983064 NIX983064:NIY983064 NST983064:NSU983064 OCP983064:OCQ983064 OML983064:OMM983064 OWH983064:OWI983064 PGD983064:PGE983064 PPZ983064:PQA983064 PZV983064:PZW983064 QJR983064:QJS983064 QTN983064:QTO983064 RDJ983064:RDK983064 RNF983064:RNG983064 RXB983064:RXC983064 SGX983064:SGY983064 SQT983064:SQU983064 TAP983064:TAQ983064 TKL983064:TKM983064 TUH983064:TUI983064 UED983064:UEE983064 UNZ983064:UOA983064 UXV983064:UXW983064 VHR983064:VHS983064 VRN983064:VRO983064 WBJ983064:WBK983064 WLF983064:WLG983064 WVB983064:WVC983064" xr:uid="{45CA6674-8D12-4EF9-B410-CB7549295CED}">
      <formula1>$E$20:$E$21</formula1>
    </dataValidation>
    <dataValidation type="list" allowBlank="1" showInputMessage="1" showErrorMessage="1" sqref="WVL982676:WVL983064 JA65558:JA65560 SW65558:SW65560 ACS65558:ACS65560 AMO65558:AMO65560 AWK65558:AWK65560 BGG65558:BGG65560 BQC65558:BQC65560 BZY65558:BZY65560 CJU65558:CJU65560 CTQ65558:CTQ65560 DDM65558:DDM65560 DNI65558:DNI65560 DXE65558:DXE65560 EHA65558:EHA65560 EQW65558:EQW65560 FAS65558:FAS65560 FKO65558:FKO65560 FUK65558:FUK65560 GEG65558:GEG65560 GOC65558:GOC65560 GXY65558:GXY65560 HHU65558:HHU65560 HRQ65558:HRQ65560 IBM65558:IBM65560 ILI65558:ILI65560 IVE65558:IVE65560 JFA65558:JFA65560 JOW65558:JOW65560 JYS65558:JYS65560 KIO65558:KIO65560 KSK65558:KSK65560 LCG65558:LCG65560 LMC65558:LMC65560 LVY65558:LVY65560 MFU65558:MFU65560 MPQ65558:MPQ65560 MZM65558:MZM65560 NJI65558:NJI65560 NTE65558:NTE65560 ODA65558:ODA65560 OMW65558:OMW65560 OWS65558:OWS65560 PGO65558:PGO65560 PQK65558:PQK65560 QAG65558:QAG65560 QKC65558:QKC65560 QTY65558:QTY65560 RDU65558:RDU65560 RNQ65558:RNQ65560 RXM65558:RXM65560 SHI65558:SHI65560 SRE65558:SRE65560 TBA65558:TBA65560 TKW65558:TKW65560 TUS65558:TUS65560 UEO65558:UEO65560 UOK65558:UOK65560 UYG65558:UYG65560 VIC65558:VIC65560 VRY65558:VRY65560 WBU65558:WBU65560 WLQ65558:WLQ65560 WVM65558:WVM65560 P131094:P131096 JA131094:JA131096 SW131094:SW131096 ACS131094:ACS131096 AMO131094:AMO131096 AWK131094:AWK131096 BGG131094:BGG131096 BQC131094:BQC131096 BZY131094:BZY131096 CJU131094:CJU131096 CTQ131094:CTQ131096 DDM131094:DDM131096 DNI131094:DNI131096 DXE131094:DXE131096 EHA131094:EHA131096 EQW131094:EQW131096 FAS131094:FAS131096 FKO131094:FKO131096 FUK131094:FUK131096 GEG131094:GEG131096 GOC131094:GOC131096 GXY131094:GXY131096 HHU131094:HHU131096 HRQ131094:HRQ131096 IBM131094:IBM131096 ILI131094:ILI131096 IVE131094:IVE131096 JFA131094:JFA131096 JOW131094:JOW131096 JYS131094:JYS131096 KIO131094:KIO131096 KSK131094:KSK131096 LCG131094:LCG131096 LMC131094:LMC131096 LVY131094:LVY131096 MFU131094:MFU131096 MPQ131094:MPQ131096 MZM131094:MZM131096 NJI131094:NJI131096 NTE131094:NTE131096 ODA131094:ODA131096 OMW131094:OMW131096 OWS131094:OWS131096 PGO131094:PGO131096 PQK131094:PQK131096 QAG131094:QAG131096 QKC131094:QKC131096 QTY131094:QTY131096 RDU131094:RDU131096 RNQ131094:RNQ131096 RXM131094:RXM131096 SHI131094:SHI131096 SRE131094:SRE131096 TBA131094:TBA131096 TKW131094:TKW131096 TUS131094:TUS131096 UEO131094:UEO131096 UOK131094:UOK131096 UYG131094:UYG131096 VIC131094:VIC131096 VRY131094:VRY131096 WBU131094:WBU131096 WLQ131094:WLQ131096 WVM131094:WVM131096 P196630:P196632 JA196630:JA196632 SW196630:SW196632 ACS196630:ACS196632 AMO196630:AMO196632 AWK196630:AWK196632 BGG196630:BGG196632 BQC196630:BQC196632 BZY196630:BZY196632 CJU196630:CJU196632 CTQ196630:CTQ196632 DDM196630:DDM196632 DNI196630:DNI196632 DXE196630:DXE196632 EHA196630:EHA196632 EQW196630:EQW196632 FAS196630:FAS196632 FKO196630:FKO196632 FUK196630:FUK196632 GEG196630:GEG196632 GOC196630:GOC196632 GXY196630:GXY196632 HHU196630:HHU196632 HRQ196630:HRQ196632 IBM196630:IBM196632 ILI196630:ILI196632 IVE196630:IVE196632 JFA196630:JFA196632 JOW196630:JOW196632 JYS196630:JYS196632 KIO196630:KIO196632 KSK196630:KSK196632 LCG196630:LCG196632 LMC196630:LMC196632 LVY196630:LVY196632 MFU196630:MFU196632 MPQ196630:MPQ196632 MZM196630:MZM196632 NJI196630:NJI196632 NTE196630:NTE196632 ODA196630:ODA196632 OMW196630:OMW196632 OWS196630:OWS196632 PGO196630:PGO196632 PQK196630:PQK196632 QAG196630:QAG196632 QKC196630:QKC196632 QTY196630:QTY196632 RDU196630:RDU196632 RNQ196630:RNQ196632 RXM196630:RXM196632 SHI196630:SHI196632 SRE196630:SRE196632 TBA196630:TBA196632 TKW196630:TKW196632 TUS196630:TUS196632 UEO196630:UEO196632 UOK196630:UOK196632 UYG196630:UYG196632 VIC196630:VIC196632 VRY196630:VRY196632 WBU196630:WBU196632 WLQ196630:WLQ196632 WVM196630:WVM196632 P262166:P262168 JA262166:JA262168 SW262166:SW262168 ACS262166:ACS262168 AMO262166:AMO262168 AWK262166:AWK262168 BGG262166:BGG262168 BQC262166:BQC262168 BZY262166:BZY262168 CJU262166:CJU262168 CTQ262166:CTQ262168 DDM262166:DDM262168 DNI262166:DNI262168 DXE262166:DXE262168 EHA262166:EHA262168 EQW262166:EQW262168 FAS262166:FAS262168 FKO262166:FKO262168 FUK262166:FUK262168 GEG262166:GEG262168 GOC262166:GOC262168 GXY262166:GXY262168 HHU262166:HHU262168 HRQ262166:HRQ262168 IBM262166:IBM262168 ILI262166:ILI262168 IVE262166:IVE262168 JFA262166:JFA262168 JOW262166:JOW262168 JYS262166:JYS262168 KIO262166:KIO262168 KSK262166:KSK262168 LCG262166:LCG262168 LMC262166:LMC262168 LVY262166:LVY262168 MFU262166:MFU262168 MPQ262166:MPQ262168 MZM262166:MZM262168 NJI262166:NJI262168 NTE262166:NTE262168 ODA262166:ODA262168 OMW262166:OMW262168 OWS262166:OWS262168 PGO262166:PGO262168 PQK262166:PQK262168 QAG262166:QAG262168 QKC262166:QKC262168 QTY262166:QTY262168 RDU262166:RDU262168 RNQ262166:RNQ262168 RXM262166:RXM262168 SHI262166:SHI262168 SRE262166:SRE262168 TBA262166:TBA262168 TKW262166:TKW262168 TUS262166:TUS262168 UEO262166:UEO262168 UOK262166:UOK262168 UYG262166:UYG262168 VIC262166:VIC262168 VRY262166:VRY262168 WBU262166:WBU262168 WLQ262166:WLQ262168 WVM262166:WVM262168 P327702:P327704 JA327702:JA327704 SW327702:SW327704 ACS327702:ACS327704 AMO327702:AMO327704 AWK327702:AWK327704 BGG327702:BGG327704 BQC327702:BQC327704 BZY327702:BZY327704 CJU327702:CJU327704 CTQ327702:CTQ327704 DDM327702:DDM327704 DNI327702:DNI327704 DXE327702:DXE327704 EHA327702:EHA327704 EQW327702:EQW327704 FAS327702:FAS327704 FKO327702:FKO327704 FUK327702:FUK327704 GEG327702:GEG327704 GOC327702:GOC327704 GXY327702:GXY327704 HHU327702:HHU327704 HRQ327702:HRQ327704 IBM327702:IBM327704 ILI327702:ILI327704 IVE327702:IVE327704 JFA327702:JFA327704 JOW327702:JOW327704 JYS327702:JYS327704 KIO327702:KIO327704 KSK327702:KSK327704 LCG327702:LCG327704 LMC327702:LMC327704 LVY327702:LVY327704 MFU327702:MFU327704 MPQ327702:MPQ327704 MZM327702:MZM327704 NJI327702:NJI327704 NTE327702:NTE327704 ODA327702:ODA327704 OMW327702:OMW327704 OWS327702:OWS327704 PGO327702:PGO327704 PQK327702:PQK327704 QAG327702:QAG327704 QKC327702:QKC327704 QTY327702:QTY327704 RDU327702:RDU327704 RNQ327702:RNQ327704 RXM327702:RXM327704 SHI327702:SHI327704 SRE327702:SRE327704 TBA327702:TBA327704 TKW327702:TKW327704 TUS327702:TUS327704 UEO327702:UEO327704 UOK327702:UOK327704 UYG327702:UYG327704 VIC327702:VIC327704 VRY327702:VRY327704 WBU327702:WBU327704 WLQ327702:WLQ327704 WVM327702:WVM327704 P393238:P393240 JA393238:JA393240 SW393238:SW393240 ACS393238:ACS393240 AMO393238:AMO393240 AWK393238:AWK393240 BGG393238:BGG393240 BQC393238:BQC393240 BZY393238:BZY393240 CJU393238:CJU393240 CTQ393238:CTQ393240 DDM393238:DDM393240 DNI393238:DNI393240 DXE393238:DXE393240 EHA393238:EHA393240 EQW393238:EQW393240 FAS393238:FAS393240 FKO393238:FKO393240 FUK393238:FUK393240 GEG393238:GEG393240 GOC393238:GOC393240 GXY393238:GXY393240 HHU393238:HHU393240 HRQ393238:HRQ393240 IBM393238:IBM393240 ILI393238:ILI393240 IVE393238:IVE393240 JFA393238:JFA393240 JOW393238:JOW393240 JYS393238:JYS393240 KIO393238:KIO393240 KSK393238:KSK393240 LCG393238:LCG393240 LMC393238:LMC393240 LVY393238:LVY393240 MFU393238:MFU393240 MPQ393238:MPQ393240 MZM393238:MZM393240 NJI393238:NJI393240 NTE393238:NTE393240 ODA393238:ODA393240 OMW393238:OMW393240 OWS393238:OWS393240 PGO393238:PGO393240 PQK393238:PQK393240 QAG393238:QAG393240 QKC393238:QKC393240 QTY393238:QTY393240 RDU393238:RDU393240 RNQ393238:RNQ393240 RXM393238:RXM393240 SHI393238:SHI393240 SRE393238:SRE393240 TBA393238:TBA393240 TKW393238:TKW393240 TUS393238:TUS393240 UEO393238:UEO393240 UOK393238:UOK393240 UYG393238:UYG393240 VIC393238:VIC393240 VRY393238:VRY393240 WBU393238:WBU393240 WLQ393238:WLQ393240 WVM393238:WVM393240 P458774:P458776 JA458774:JA458776 SW458774:SW458776 ACS458774:ACS458776 AMO458774:AMO458776 AWK458774:AWK458776 BGG458774:BGG458776 BQC458774:BQC458776 BZY458774:BZY458776 CJU458774:CJU458776 CTQ458774:CTQ458776 DDM458774:DDM458776 DNI458774:DNI458776 DXE458774:DXE458776 EHA458774:EHA458776 EQW458774:EQW458776 FAS458774:FAS458776 FKO458774:FKO458776 FUK458774:FUK458776 GEG458774:GEG458776 GOC458774:GOC458776 GXY458774:GXY458776 HHU458774:HHU458776 HRQ458774:HRQ458776 IBM458774:IBM458776 ILI458774:ILI458776 IVE458774:IVE458776 JFA458774:JFA458776 JOW458774:JOW458776 JYS458774:JYS458776 KIO458774:KIO458776 KSK458774:KSK458776 LCG458774:LCG458776 LMC458774:LMC458776 LVY458774:LVY458776 MFU458774:MFU458776 MPQ458774:MPQ458776 MZM458774:MZM458776 NJI458774:NJI458776 NTE458774:NTE458776 ODA458774:ODA458776 OMW458774:OMW458776 OWS458774:OWS458776 PGO458774:PGO458776 PQK458774:PQK458776 QAG458774:QAG458776 QKC458774:QKC458776 QTY458774:QTY458776 RDU458774:RDU458776 RNQ458774:RNQ458776 RXM458774:RXM458776 SHI458774:SHI458776 SRE458774:SRE458776 TBA458774:TBA458776 TKW458774:TKW458776 TUS458774:TUS458776 UEO458774:UEO458776 UOK458774:UOK458776 UYG458774:UYG458776 VIC458774:VIC458776 VRY458774:VRY458776 WBU458774:WBU458776 WLQ458774:WLQ458776 WVM458774:WVM458776 P524310:P524312 JA524310:JA524312 SW524310:SW524312 ACS524310:ACS524312 AMO524310:AMO524312 AWK524310:AWK524312 BGG524310:BGG524312 BQC524310:BQC524312 BZY524310:BZY524312 CJU524310:CJU524312 CTQ524310:CTQ524312 DDM524310:DDM524312 DNI524310:DNI524312 DXE524310:DXE524312 EHA524310:EHA524312 EQW524310:EQW524312 FAS524310:FAS524312 FKO524310:FKO524312 FUK524310:FUK524312 GEG524310:GEG524312 GOC524310:GOC524312 GXY524310:GXY524312 HHU524310:HHU524312 HRQ524310:HRQ524312 IBM524310:IBM524312 ILI524310:ILI524312 IVE524310:IVE524312 JFA524310:JFA524312 JOW524310:JOW524312 JYS524310:JYS524312 KIO524310:KIO524312 KSK524310:KSK524312 LCG524310:LCG524312 LMC524310:LMC524312 LVY524310:LVY524312 MFU524310:MFU524312 MPQ524310:MPQ524312 MZM524310:MZM524312 NJI524310:NJI524312 NTE524310:NTE524312 ODA524310:ODA524312 OMW524310:OMW524312 OWS524310:OWS524312 PGO524310:PGO524312 PQK524310:PQK524312 QAG524310:QAG524312 QKC524310:QKC524312 QTY524310:QTY524312 RDU524310:RDU524312 RNQ524310:RNQ524312 RXM524310:RXM524312 SHI524310:SHI524312 SRE524310:SRE524312 TBA524310:TBA524312 TKW524310:TKW524312 TUS524310:TUS524312 UEO524310:UEO524312 UOK524310:UOK524312 UYG524310:UYG524312 VIC524310:VIC524312 VRY524310:VRY524312 WBU524310:WBU524312 WLQ524310:WLQ524312 WVM524310:WVM524312 P589846:P589848 JA589846:JA589848 SW589846:SW589848 ACS589846:ACS589848 AMO589846:AMO589848 AWK589846:AWK589848 BGG589846:BGG589848 BQC589846:BQC589848 BZY589846:BZY589848 CJU589846:CJU589848 CTQ589846:CTQ589848 DDM589846:DDM589848 DNI589846:DNI589848 DXE589846:DXE589848 EHA589846:EHA589848 EQW589846:EQW589848 FAS589846:FAS589848 FKO589846:FKO589848 FUK589846:FUK589848 GEG589846:GEG589848 GOC589846:GOC589848 GXY589846:GXY589848 HHU589846:HHU589848 HRQ589846:HRQ589848 IBM589846:IBM589848 ILI589846:ILI589848 IVE589846:IVE589848 JFA589846:JFA589848 JOW589846:JOW589848 JYS589846:JYS589848 KIO589846:KIO589848 KSK589846:KSK589848 LCG589846:LCG589848 LMC589846:LMC589848 LVY589846:LVY589848 MFU589846:MFU589848 MPQ589846:MPQ589848 MZM589846:MZM589848 NJI589846:NJI589848 NTE589846:NTE589848 ODA589846:ODA589848 OMW589846:OMW589848 OWS589846:OWS589848 PGO589846:PGO589848 PQK589846:PQK589848 QAG589846:QAG589848 QKC589846:QKC589848 QTY589846:QTY589848 RDU589846:RDU589848 RNQ589846:RNQ589848 RXM589846:RXM589848 SHI589846:SHI589848 SRE589846:SRE589848 TBA589846:TBA589848 TKW589846:TKW589848 TUS589846:TUS589848 UEO589846:UEO589848 UOK589846:UOK589848 UYG589846:UYG589848 VIC589846:VIC589848 VRY589846:VRY589848 WBU589846:WBU589848 WLQ589846:WLQ589848 WVM589846:WVM589848 P655382:P655384 JA655382:JA655384 SW655382:SW655384 ACS655382:ACS655384 AMO655382:AMO655384 AWK655382:AWK655384 BGG655382:BGG655384 BQC655382:BQC655384 BZY655382:BZY655384 CJU655382:CJU655384 CTQ655382:CTQ655384 DDM655382:DDM655384 DNI655382:DNI655384 DXE655382:DXE655384 EHA655382:EHA655384 EQW655382:EQW655384 FAS655382:FAS655384 FKO655382:FKO655384 FUK655382:FUK655384 GEG655382:GEG655384 GOC655382:GOC655384 GXY655382:GXY655384 HHU655382:HHU655384 HRQ655382:HRQ655384 IBM655382:IBM655384 ILI655382:ILI655384 IVE655382:IVE655384 JFA655382:JFA655384 JOW655382:JOW655384 JYS655382:JYS655384 KIO655382:KIO655384 KSK655382:KSK655384 LCG655382:LCG655384 LMC655382:LMC655384 LVY655382:LVY655384 MFU655382:MFU655384 MPQ655382:MPQ655384 MZM655382:MZM655384 NJI655382:NJI655384 NTE655382:NTE655384 ODA655382:ODA655384 OMW655382:OMW655384 OWS655382:OWS655384 PGO655382:PGO655384 PQK655382:PQK655384 QAG655382:QAG655384 QKC655382:QKC655384 QTY655382:QTY655384 RDU655382:RDU655384 RNQ655382:RNQ655384 RXM655382:RXM655384 SHI655382:SHI655384 SRE655382:SRE655384 TBA655382:TBA655384 TKW655382:TKW655384 TUS655382:TUS655384 UEO655382:UEO655384 UOK655382:UOK655384 UYG655382:UYG655384 VIC655382:VIC655384 VRY655382:VRY655384 WBU655382:WBU655384 WLQ655382:WLQ655384 WVM655382:WVM655384 P720918:P720920 JA720918:JA720920 SW720918:SW720920 ACS720918:ACS720920 AMO720918:AMO720920 AWK720918:AWK720920 BGG720918:BGG720920 BQC720918:BQC720920 BZY720918:BZY720920 CJU720918:CJU720920 CTQ720918:CTQ720920 DDM720918:DDM720920 DNI720918:DNI720920 DXE720918:DXE720920 EHA720918:EHA720920 EQW720918:EQW720920 FAS720918:FAS720920 FKO720918:FKO720920 FUK720918:FUK720920 GEG720918:GEG720920 GOC720918:GOC720920 GXY720918:GXY720920 HHU720918:HHU720920 HRQ720918:HRQ720920 IBM720918:IBM720920 ILI720918:ILI720920 IVE720918:IVE720920 JFA720918:JFA720920 JOW720918:JOW720920 JYS720918:JYS720920 KIO720918:KIO720920 KSK720918:KSK720920 LCG720918:LCG720920 LMC720918:LMC720920 LVY720918:LVY720920 MFU720918:MFU720920 MPQ720918:MPQ720920 MZM720918:MZM720920 NJI720918:NJI720920 NTE720918:NTE720920 ODA720918:ODA720920 OMW720918:OMW720920 OWS720918:OWS720920 PGO720918:PGO720920 PQK720918:PQK720920 QAG720918:QAG720920 QKC720918:QKC720920 QTY720918:QTY720920 RDU720918:RDU720920 RNQ720918:RNQ720920 RXM720918:RXM720920 SHI720918:SHI720920 SRE720918:SRE720920 TBA720918:TBA720920 TKW720918:TKW720920 TUS720918:TUS720920 UEO720918:UEO720920 UOK720918:UOK720920 UYG720918:UYG720920 VIC720918:VIC720920 VRY720918:VRY720920 WBU720918:WBU720920 WLQ720918:WLQ720920 WVM720918:WVM720920 P786454:P786456 JA786454:JA786456 SW786454:SW786456 ACS786454:ACS786456 AMO786454:AMO786456 AWK786454:AWK786456 BGG786454:BGG786456 BQC786454:BQC786456 BZY786454:BZY786456 CJU786454:CJU786456 CTQ786454:CTQ786456 DDM786454:DDM786456 DNI786454:DNI786456 DXE786454:DXE786456 EHA786454:EHA786456 EQW786454:EQW786456 FAS786454:FAS786456 FKO786454:FKO786456 FUK786454:FUK786456 GEG786454:GEG786456 GOC786454:GOC786456 GXY786454:GXY786456 HHU786454:HHU786456 HRQ786454:HRQ786456 IBM786454:IBM786456 ILI786454:ILI786456 IVE786454:IVE786456 JFA786454:JFA786456 JOW786454:JOW786456 JYS786454:JYS786456 KIO786454:KIO786456 KSK786454:KSK786456 LCG786454:LCG786456 LMC786454:LMC786456 LVY786454:LVY786456 MFU786454:MFU786456 MPQ786454:MPQ786456 MZM786454:MZM786456 NJI786454:NJI786456 NTE786454:NTE786456 ODA786454:ODA786456 OMW786454:OMW786456 OWS786454:OWS786456 PGO786454:PGO786456 PQK786454:PQK786456 QAG786454:QAG786456 QKC786454:QKC786456 QTY786454:QTY786456 RDU786454:RDU786456 RNQ786454:RNQ786456 RXM786454:RXM786456 SHI786454:SHI786456 SRE786454:SRE786456 TBA786454:TBA786456 TKW786454:TKW786456 TUS786454:TUS786456 UEO786454:UEO786456 UOK786454:UOK786456 UYG786454:UYG786456 VIC786454:VIC786456 VRY786454:VRY786456 WBU786454:WBU786456 WLQ786454:WLQ786456 WVM786454:WVM786456 P851990:P851992 JA851990:JA851992 SW851990:SW851992 ACS851990:ACS851992 AMO851990:AMO851992 AWK851990:AWK851992 BGG851990:BGG851992 BQC851990:BQC851992 BZY851990:BZY851992 CJU851990:CJU851992 CTQ851990:CTQ851992 DDM851990:DDM851992 DNI851990:DNI851992 DXE851990:DXE851992 EHA851990:EHA851992 EQW851990:EQW851992 FAS851990:FAS851992 FKO851990:FKO851992 FUK851990:FUK851992 GEG851990:GEG851992 GOC851990:GOC851992 GXY851990:GXY851992 HHU851990:HHU851992 HRQ851990:HRQ851992 IBM851990:IBM851992 ILI851990:ILI851992 IVE851990:IVE851992 JFA851990:JFA851992 JOW851990:JOW851992 JYS851990:JYS851992 KIO851990:KIO851992 KSK851990:KSK851992 LCG851990:LCG851992 LMC851990:LMC851992 LVY851990:LVY851992 MFU851990:MFU851992 MPQ851990:MPQ851992 MZM851990:MZM851992 NJI851990:NJI851992 NTE851990:NTE851992 ODA851990:ODA851992 OMW851990:OMW851992 OWS851990:OWS851992 PGO851990:PGO851992 PQK851990:PQK851992 QAG851990:QAG851992 QKC851990:QKC851992 QTY851990:QTY851992 RDU851990:RDU851992 RNQ851990:RNQ851992 RXM851990:RXM851992 SHI851990:SHI851992 SRE851990:SRE851992 TBA851990:TBA851992 TKW851990:TKW851992 TUS851990:TUS851992 UEO851990:UEO851992 UOK851990:UOK851992 UYG851990:UYG851992 VIC851990:VIC851992 VRY851990:VRY851992 WBU851990:WBU851992 WLQ851990:WLQ851992 WVM851990:WVM851992 P917526:P917528 JA917526:JA917528 SW917526:SW917528 ACS917526:ACS917528 AMO917526:AMO917528 AWK917526:AWK917528 BGG917526:BGG917528 BQC917526:BQC917528 BZY917526:BZY917528 CJU917526:CJU917528 CTQ917526:CTQ917528 DDM917526:DDM917528 DNI917526:DNI917528 DXE917526:DXE917528 EHA917526:EHA917528 EQW917526:EQW917528 FAS917526:FAS917528 FKO917526:FKO917528 FUK917526:FUK917528 GEG917526:GEG917528 GOC917526:GOC917528 GXY917526:GXY917528 HHU917526:HHU917528 HRQ917526:HRQ917528 IBM917526:IBM917528 ILI917526:ILI917528 IVE917526:IVE917528 JFA917526:JFA917528 JOW917526:JOW917528 JYS917526:JYS917528 KIO917526:KIO917528 KSK917526:KSK917528 LCG917526:LCG917528 LMC917526:LMC917528 LVY917526:LVY917528 MFU917526:MFU917528 MPQ917526:MPQ917528 MZM917526:MZM917528 NJI917526:NJI917528 NTE917526:NTE917528 ODA917526:ODA917528 OMW917526:OMW917528 OWS917526:OWS917528 PGO917526:PGO917528 PQK917526:PQK917528 QAG917526:QAG917528 QKC917526:QKC917528 QTY917526:QTY917528 RDU917526:RDU917528 RNQ917526:RNQ917528 RXM917526:RXM917528 SHI917526:SHI917528 SRE917526:SRE917528 TBA917526:TBA917528 TKW917526:TKW917528 TUS917526:TUS917528 UEO917526:UEO917528 UOK917526:UOK917528 UYG917526:UYG917528 VIC917526:VIC917528 VRY917526:VRY917528 WBU917526:WBU917528 WLQ917526:WLQ917528 WVM917526:WVM917528 P983062:P983064 JA983062:JA983064 SW983062:SW983064 ACS983062:ACS983064 AMO983062:AMO983064 AWK983062:AWK983064 BGG983062:BGG983064 BQC983062:BQC983064 BZY983062:BZY983064 CJU983062:CJU983064 CTQ983062:CTQ983064 DDM983062:DDM983064 DNI983062:DNI983064 DXE983062:DXE983064 EHA983062:EHA983064 EQW983062:EQW983064 FAS983062:FAS983064 FKO983062:FKO983064 FUK983062:FUK983064 GEG983062:GEG983064 GOC983062:GOC983064 GXY983062:GXY983064 HHU983062:HHU983064 HRQ983062:HRQ983064 IBM983062:IBM983064 ILI983062:ILI983064 IVE983062:IVE983064 JFA983062:JFA983064 JOW983062:JOW983064 JYS983062:JYS983064 KIO983062:KIO983064 KSK983062:KSK983064 LCG983062:LCG983064 LMC983062:LMC983064 LVY983062:LVY983064 MFU983062:MFU983064 MPQ983062:MPQ983064 MZM983062:MZM983064 NJI983062:NJI983064 NTE983062:NTE983064 ODA983062:ODA983064 OMW983062:OMW983064 OWS983062:OWS983064 PGO983062:PGO983064 PQK983062:PQK983064 QAG983062:QAG983064 QKC983062:QKC983064 QTY983062:QTY983064 RDU983062:RDU983064 RNQ983062:RNQ983064 RXM983062:RXM983064 SHI983062:SHI983064 SRE983062:SRE983064 TBA983062:TBA983064 TKW983062:TKW983064 TUS983062:TUS983064 UEO983062:UEO983064 UOK983062:UOK983064 UYG983062:UYG983064 VIC983062:VIC983064 VRY983062:VRY983064 WBU983062:WBU983064 WLQ983062:WLQ983064 WVM983062:WVM983064 P65558:P65560 O65172:O65560 IZ65172:IZ65560 SV65172:SV65560 ACR65172:ACR65560 AMN65172:AMN65560 AWJ65172:AWJ65560 BGF65172:BGF65560 BQB65172:BQB65560 BZX65172:BZX65560 CJT65172:CJT65560 CTP65172:CTP65560 DDL65172:DDL65560 DNH65172:DNH65560 DXD65172:DXD65560 EGZ65172:EGZ65560 EQV65172:EQV65560 FAR65172:FAR65560 FKN65172:FKN65560 FUJ65172:FUJ65560 GEF65172:GEF65560 GOB65172:GOB65560 GXX65172:GXX65560 HHT65172:HHT65560 HRP65172:HRP65560 IBL65172:IBL65560 ILH65172:ILH65560 IVD65172:IVD65560 JEZ65172:JEZ65560 JOV65172:JOV65560 JYR65172:JYR65560 KIN65172:KIN65560 KSJ65172:KSJ65560 LCF65172:LCF65560 LMB65172:LMB65560 LVX65172:LVX65560 MFT65172:MFT65560 MPP65172:MPP65560 MZL65172:MZL65560 NJH65172:NJH65560 NTD65172:NTD65560 OCZ65172:OCZ65560 OMV65172:OMV65560 OWR65172:OWR65560 PGN65172:PGN65560 PQJ65172:PQJ65560 QAF65172:QAF65560 QKB65172:QKB65560 QTX65172:QTX65560 RDT65172:RDT65560 RNP65172:RNP65560 RXL65172:RXL65560 SHH65172:SHH65560 SRD65172:SRD65560 TAZ65172:TAZ65560 TKV65172:TKV65560 TUR65172:TUR65560 UEN65172:UEN65560 UOJ65172:UOJ65560 UYF65172:UYF65560 VIB65172:VIB65560 VRX65172:VRX65560 WBT65172:WBT65560 WLP65172:WLP65560 WVL65172:WVL65560 O130708:O131096 IZ130708:IZ131096 SV130708:SV131096 ACR130708:ACR131096 AMN130708:AMN131096 AWJ130708:AWJ131096 BGF130708:BGF131096 BQB130708:BQB131096 BZX130708:BZX131096 CJT130708:CJT131096 CTP130708:CTP131096 DDL130708:DDL131096 DNH130708:DNH131096 DXD130708:DXD131096 EGZ130708:EGZ131096 EQV130708:EQV131096 FAR130708:FAR131096 FKN130708:FKN131096 FUJ130708:FUJ131096 GEF130708:GEF131096 GOB130708:GOB131096 GXX130708:GXX131096 HHT130708:HHT131096 HRP130708:HRP131096 IBL130708:IBL131096 ILH130708:ILH131096 IVD130708:IVD131096 JEZ130708:JEZ131096 JOV130708:JOV131096 JYR130708:JYR131096 KIN130708:KIN131096 KSJ130708:KSJ131096 LCF130708:LCF131096 LMB130708:LMB131096 LVX130708:LVX131096 MFT130708:MFT131096 MPP130708:MPP131096 MZL130708:MZL131096 NJH130708:NJH131096 NTD130708:NTD131096 OCZ130708:OCZ131096 OMV130708:OMV131096 OWR130708:OWR131096 PGN130708:PGN131096 PQJ130708:PQJ131096 QAF130708:QAF131096 QKB130708:QKB131096 QTX130708:QTX131096 RDT130708:RDT131096 RNP130708:RNP131096 RXL130708:RXL131096 SHH130708:SHH131096 SRD130708:SRD131096 TAZ130708:TAZ131096 TKV130708:TKV131096 TUR130708:TUR131096 UEN130708:UEN131096 UOJ130708:UOJ131096 UYF130708:UYF131096 VIB130708:VIB131096 VRX130708:VRX131096 WBT130708:WBT131096 WLP130708:WLP131096 WVL130708:WVL131096 O196244:O196632 IZ196244:IZ196632 SV196244:SV196632 ACR196244:ACR196632 AMN196244:AMN196632 AWJ196244:AWJ196632 BGF196244:BGF196632 BQB196244:BQB196632 BZX196244:BZX196632 CJT196244:CJT196632 CTP196244:CTP196632 DDL196244:DDL196632 DNH196244:DNH196632 DXD196244:DXD196632 EGZ196244:EGZ196632 EQV196244:EQV196632 FAR196244:FAR196632 FKN196244:FKN196632 FUJ196244:FUJ196632 GEF196244:GEF196632 GOB196244:GOB196632 GXX196244:GXX196632 HHT196244:HHT196632 HRP196244:HRP196632 IBL196244:IBL196632 ILH196244:ILH196632 IVD196244:IVD196632 JEZ196244:JEZ196632 JOV196244:JOV196632 JYR196244:JYR196632 KIN196244:KIN196632 KSJ196244:KSJ196632 LCF196244:LCF196632 LMB196244:LMB196632 LVX196244:LVX196632 MFT196244:MFT196632 MPP196244:MPP196632 MZL196244:MZL196632 NJH196244:NJH196632 NTD196244:NTD196632 OCZ196244:OCZ196632 OMV196244:OMV196632 OWR196244:OWR196632 PGN196244:PGN196632 PQJ196244:PQJ196632 QAF196244:QAF196632 QKB196244:QKB196632 QTX196244:QTX196632 RDT196244:RDT196632 RNP196244:RNP196632 RXL196244:RXL196632 SHH196244:SHH196632 SRD196244:SRD196632 TAZ196244:TAZ196632 TKV196244:TKV196632 TUR196244:TUR196632 UEN196244:UEN196632 UOJ196244:UOJ196632 UYF196244:UYF196632 VIB196244:VIB196632 VRX196244:VRX196632 WBT196244:WBT196632 WLP196244:WLP196632 WVL196244:WVL196632 O261780:O262168 IZ261780:IZ262168 SV261780:SV262168 ACR261780:ACR262168 AMN261780:AMN262168 AWJ261780:AWJ262168 BGF261780:BGF262168 BQB261780:BQB262168 BZX261780:BZX262168 CJT261780:CJT262168 CTP261780:CTP262168 DDL261780:DDL262168 DNH261780:DNH262168 DXD261780:DXD262168 EGZ261780:EGZ262168 EQV261780:EQV262168 FAR261780:FAR262168 FKN261780:FKN262168 FUJ261780:FUJ262168 GEF261780:GEF262168 GOB261780:GOB262168 GXX261780:GXX262168 HHT261780:HHT262168 HRP261780:HRP262168 IBL261780:IBL262168 ILH261780:ILH262168 IVD261780:IVD262168 JEZ261780:JEZ262168 JOV261780:JOV262168 JYR261780:JYR262168 KIN261780:KIN262168 KSJ261780:KSJ262168 LCF261780:LCF262168 LMB261780:LMB262168 LVX261780:LVX262168 MFT261780:MFT262168 MPP261780:MPP262168 MZL261780:MZL262168 NJH261780:NJH262168 NTD261780:NTD262168 OCZ261780:OCZ262168 OMV261780:OMV262168 OWR261780:OWR262168 PGN261780:PGN262168 PQJ261780:PQJ262168 QAF261780:QAF262168 QKB261780:QKB262168 QTX261780:QTX262168 RDT261780:RDT262168 RNP261780:RNP262168 RXL261780:RXL262168 SHH261780:SHH262168 SRD261780:SRD262168 TAZ261780:TAZ262168 TKV261780:TKV262168 TUR261780:TUR262168 UEN261780:UEN262168 UOJ261780:UOJ262168 UYF261780:UYF262168 VIB261780:VIB262168 VRX261780:VRX262168 WBT261780:WBT262168 WLP261780:WLP262168 WVL261780:WVL262168 O327316:O327704 IZ327316:IZ327704 SV327316:SV327704 ACR327316:ACR327704 AMN327316:AMN327704 AWJ327316:AWJ327704 BGF327316:BGF327704 BQB327316:BQB327704 BZX327316:BZX327704 CJT327316:CJT327704 CTP327316:CTP327704 DDL327316:DDL327704 DNH327316:DNH327704 DXD327316:DXD327704 EGZ327316:EGZ327704 EQV327316:EQV327704 FAR327316:FAR327704 FKN327316:FKN327704 FUJ327316:FUJ327704 GEF327316:GEF327704 GOB327316:GOB327704 GXX327316:GXX327704 HHT327316:HHT327704 HRP327316:HRP327704 IBL327316:IBL327704 ILH327316:ILH327704 IVD327316:IVD327704 JEZ327316:JEZ327704 JOV327316:JOV327704 JYR327316:JYR327704 KIN327316:KIN327704 KSJ327316:KSJ327704 LCF327316:LCF327704 LMB327316:LMB327704 LVX327316:LVX327704 MFT327316:MFT327704 MPP327316:MPP327704 MZL327316:MZL327704 NJH327316:NJH327704 NTD327316:NTD327704 OCZ327316:OCZ327704 OMV327316:OMV327704 OWR327316:OWR327704 PGN327316:PGN327704 PQJ327316:PQJ327704 QAF327316:QAF327704 QKB327316:QKB327704 QTX327316:QTX327704 RDT327316:RDT327704 RNP327316:RNP327704 RXL327316:RXL327704 SHH327316:SHH327704 SRD327316:SRD327704 TAZ327316:TAZ327704 TKV327316:TKV327704 TUR327316:TUR327704 UEN327316:UEN327704 UOJ327316:UOJ327704 UYF327316:UYF327704 VIB327316:VIB327704 VRX327316:VRX327704 WBT327316:WBT327704 WLP327316:WLP327704 WVL327316:WVL327704 O392852:O393240 IZ392852:IZ393240 SV392852:SV393240 ACR392852:ACR393240 AMN392852:AMN393240 AWJ392852:AWJ393240 BGF392852:BGF393240 BQB392852:BQB393240 BZX392852:BZX393240 CJT392852:CJT393240 CTP392852:CTP393240 DDL392852:DDL393240 DNH392852:DNH393240 DXD392852:DXD393240 EGZ392852:EGZ393240 EQV392852:EQV393240 FAR392852:FAR393240 FKN392852:FKN393240 FUJ392852:FUJ393240 GEF392852:GEF393240 GOB392852:GOB393240 GXX392852:GXX393240 HHT392852:HHT393240 HRP392852:HRP393240 IBL392852:IBL393240 ILH392852:ILH393240 IVD392852:IVD393240 JEZ392852:JEZ393240 JOV392852:JOV393240 JYR392852:JYR393240 KIN392852:KIN393240 KSJ392852:KSJ393240 LCF392852:LCF393240 LMB392852:LMB393240 LVX392852:LVX393240 MFT392852:MFT393240 MPP392852:MPP393240 MZL392852:MZL393240 NJH392852:NJH393240 NTD392852:NTD393240 OCZ392852:OCZ393240 OMV392852:OMV393240 OWR392852:OWR393240 PGN392852:PGN393240 PQJ392852:PQJ393240 QAF392852:QAF393240 QKB392852:QKB393240 QTX392852:QTX393240 RDT392852:RDT393240 RNP392852:RNP393240 RXL392852:RXL393240 SHH392852:SHH393240 SRD392852:SRD393240 TAZ392852:TAZ393240 TKV392852:TKV393240 TUR392852:TUR393240 UEN392852:UEN393240 UOJ392852:UOJ393240 UYF392852:UYF393240 VIB392852:VIB393240 VRX392852:VRX393240 WBT392852:WBT393240 WLP392852:WLP393240 WVL392852:WVL393240 O458388:O458776 IZ458388:IZ458776 SV458388:SV458776 ACR458388:ACR458776 AMN458388:AMN458776 AWJ458388:AWJ458776 BGF458388:BGF458776 BQB458388:BQB458776 BZX458388:BZX458776 CJT458388:CJT458776 CTP458388:CTP458776 DDL458388:DDL458776 DNH458388:DNH458776 DXD458388:DXD458776 EGZ458388:EGZ458776 EQV458388:EQV458776 FAR458388:FAR458776 FKN458388:FKN458776 FUJ458388:FUJ458776 GEF458388:GEF458776 GOB458388:GOB458776 GXX458388:GXX458776 HHT458388:HHT458776 HRP458388:HRP458776 IBL458388:IBL458776 ILH458388:ILH458776 IVD458388:IVD458776 JEZ458388:JEZ458776 JOV458388:JOV458776 JYR458388:JYR458776 KIN458388:KIN458776 KSJ458388:KSJ458776 LCF458388:LCF458776 LMB458388:LMB458776 LVX458388:LVX458776 MFT458388:MFT458776 MPP458388:MPP458776 MZL458388:MZL458776 NJH458388:NJH458776 NTD458388:NTD458776 OCZ458388:OCZ458776 OMV458388:OMV458776 OWR458388:OWR458776 PGN458388:PGN458776 PQJ458388:PQJ458776 QAF458388:QAF458776 QKB458388:QKB458776 QTX458388:QTX458776 RDT458388:RDT458776 RNP458388:RNP458776 RXL458388:RXL458776 SHH458388:SHH458776 SRD458388:SRD458776 TAZ458388:TAZ458776 TKV458388:TKV458776 TUR458388:TUR458776 UEN458388:UEN458776 UOJ458388:UOJ458776 UYF458388:UYF458776 VIB458388:VIB458776 VRX458388:VRX458776 WBT458388:WBT458776 WLP458388:WLP458776 WVL458388:WVL458776 O523924:O524312 IZ523924:IZ524312 SV523924:SV524312 ACR523924:ACR524312 AMN523924:AMN524312 AWJ523924:AWJ524312 BGF523924:BGF524312 BQB523924:BQB524312 BZX523924:BZX524312 CJT523924:CJT524312 CTP523924:CTP524312 DDL523924:DDL524312 DNH523924:DNH524312 DXD523924:DXD524312 EGZ523924:EGZ524312 EQV523924:EQV524312 FAR523924:FAR524312 FKN523924:FKN524312 FUJ523924:FUJ524312 GEF523924:GEF524312 GOB523924:GOB524312 GXX523924:GXX524312 HHT523924:HHT524312 HRP523924:HRP524312 IBL523924:IBL524312 ILH523924:ILH524312 IVD523924:IVD524312 JEZ523924:JEZ524312 JOV523924:JOV524312 JYR523924:JYR524312 KIN523924:KIN524312 KSJ523924:KSJ524312 LCF523924:LCF524312 LMB523924:LMB524312 LVX523924:LVX524312 MFT523924:MFT524312 MPP523924:MPP524312 MZL523924:MZL524312 NJH523924:NJH524312 NTD523924:NTD524312 OCZ523924:OCZ524312 OMV523924:OMV524312 OWR523924:OWR524312 PGN523924:PGN524312 PQJ523924:PQJ524312 QAF523924:QAF524312 QKB523924:QKB524312 QTX523924:QTX524312 RDT523924:RDT524312 RNP523924:RNP524312 RXL523924:RXL524312 SHH523924:SHH524312 SRD523924:SRD524312 TAZ523924:TAZ524312 TKV523924:TKV524312 TUR523924:TUR524312 UEN523924:UEN524312 UOJ523924:UOJ524312 UYF523924:UYF524312 VIB523924:VIB524312 VRX523924:VRX524312 WBT523924:WBT524312 WLP523924:WLP524312 WVL523924:WVL524312 O589460:O589848 IZ589460:IZ589848 SV589460:SV589848 ACR589460:ACR589848 AMN589460:AMN589848 AWJ589460:AWJ589848 BGF589460:BGF589848 BQB589460:BQB589848 BZX589460:BZX589848 CJT589460:CJT589848 CTP589460:CTP589848 DDL589460:DDL589848 DNH589460:DNH589848 DXD589460:DXD589848 EGZ589460:EGZ589848 EQV589460:EQV589848 FAR589460:FAR589848 FKN589460:FKN589848 FUJ589460:FUJ589848 GEF589460:GEF589848 GOB589460:GOB589848 GXX589460:GXX589848 HHT589460:HHT589848 HRP589460:HRP589848 IBL589460:IBL589848 ILH589460:ILH589848 IVD589460:IVD589848 JEZ589460:JEZ589848 JOV589460:JOV589848 JYR589460:JYR589848 KIN589460:KIN589848 KSJ589460:KSJ589848 LCF589460:LCF589848 LMB589460:LMB589848 LVX589460:LVX589848 MFT589460:MFT589848 MPP589460:MPP589848 MZL589460:MZL589848 NJH589460:NJH589848 NTD589460:NTD589848 OCZ589460:OCZ589848 OMV589460:OMV589848 OWR589460:OWR589848 PGN589460:PGN589848 PQJ589460:PQJ589848 QAF589460:QAF589848 QKB589460:QKB589848 QTX589460:QTX589848 RDT589460:RDT589848 RNP589460:RNP589848 RXL589460:RXL589848 SHH589460:SHH589848 SRD589460:SRD589848 TAZ589460:TAZ589848 TKV589460:TKV589848 TUR589460:TUR589848 UEN589460:UEN589848 UOJ589460:UOJ589848 UYF589460:UYF589848 VIB589460:VIB589848 VRX589460:VRX589848 WBT589460:WBT589848 WLP589460:WLP589848 WVL589460:WVL589848 O654996:O655384 IZ654996:IZ655384 SV654996:SV655384 ACR654996:ACR655384 AMN654996:AMN655384 AWJ654996:AWJ655384 BGF654996:BGF655384 BQB654996:BQB655384 BZX654996:BZX655384 CJT654996:CJT655384 CTP654996:CTP655384 DDL654996:DDL655384 DNH654996:DNH655384 DXD654996:DXD655384 EGZ654996:EGZ655384 EQV654996:EQV655384 FAR654996:FAR655384 FKN654996:FKN655384 FUJ654996:FUJ655384 GEF654996:GEF655384 GOB654996:GOB655384 GXX654996:GXX655384 HHT654996:HHT655384 HRP654996:HRP655384 IBL654996:IBL655384 ILH654996:ILH655384 IVD654996:IVD655384 JEZ654996:JEZ655384 JOV654996:JOV655384 JYR654996:JYR655384 KIN654996:KIN655384 KSJ654996:KSJ655384 LCF654996:LCF655384 LMB654996:LMB655384 LVX654996:LVX655384 MFT654996:MFT655384 MPP654996:MPP655384 MZL654996:MZL655384 NJH654996:NJH655384 NTD654996:NTD655384 OCZ654996:OCZ655384 OMV654996:OMV655384 OWR654996:OWR655384 PGN654996:PGN655384 PQJ654996:PQJ655384 QAF654996:QAF655384 QKB654996:QKB655384 QTX654996:QTX655384 RDT654996:RDT655384 RNP654996:RNP655384 RXL654996:RXL655384 SHH654996:SHH655384 SRD654996:SRD655384 TAZ654996:TAZ655384 TKV654996:TKV655384 TUR654996:TUR655384 UEN654996:UEN655384 UOJ654996:UOJ655384 UYF654996:UYF655384 VIB654996:VIB655384 VRX654996:VRX655384 WBT654996:WBT655384 WLP654996:WLP655384 WVL654996:WVL655384 O720532:O720920 IZ720532:IZ720920 SV720532:SV720920 ACR720532:ACR720920 AMN720532:AMN720920 AWJ720532:AWJ720920 BGF720532:BGF720920 BQB720532:BQB720920 BZX720532:BZX720920 CJT720532:CJT720920 CTP720532:CTP720920 DDL720532:DDL720920 DNH720532:DNH720920 DXD720532:DXD720920 EGZ720532:EGZ720920 EQV720532:EQV720920 FAR720532:FAR720920 FKN720532:FKN720920 FUJ720532:FUJ720920 GEF720532:GEF720920 GOB720532:GOB720920 GXX720532:GXX720920 HHT720532:HHT720920 HRP720532:HRP720920 IBL720532:IBL720920 ILH720532:ILH720920 IVD720532:IVD720920 JEZ720532:JEZ720920 JOV720532:JOV720920 JYR720532:JYR720920 KIN720532:KIN720920 KSJ720532:KSJ720920 LCF720532:LCF720920 LMB720532:LMB720920 LVX720532:LVX720920 MFT720532:MFT720920 MPP720532:MPP720920 MZL720532:MZL720920 NJH720532:NJH720920 NTD720532:NTD720920 OCZ720532:OCZ720920 OMV720532:OMV720920 OWR720532:OWR720920 PGN720532:PGN720920 PQJ720532:PQJ720920 QAF720532:QAF720920 QKB720532:QKB720920 QTX720532:QTX720920 RDT720532:RDT720920 RNP720532:RNP720920 RXL720532:RXL720920 SHH720532:SHH720920 SRD720532:SRD720920 TAZ720532:TAZ720920 TKV720532:TKV720920 TUR720532:TUR720920 UEN720532:UEN720920 UOJ720532:UOJ720920 UYF720532:UYF720920 VIB720532:VIB720920 VRX720532:VRX720920 WBT720532:WBT720920 WLP720532:WLP720920 WVL720532:WVL720920 O786068:O786456 IZ786068:IZ786456 SV786068:SV786456 ACR786068:ACR786456 AMN786068:AMN786456 AWJ786068:AWJ786456 BGF786068:BGF786456 BQB786068:BQB786456 BZX786068:BZX786456 CJT786068:CJT786456 CTP786068:CTP786456 DDL786068:DDL786456 DNH786068:DNH786456 DXD786068:DXD786456 EGZ786068:EGZ786456 EQV786068:EQV786456 FAR786068:FAR786456 FKN786068:FKN786456 FUJ786068:FUJ786456 GEF786068:GEF786456 GOB786068:GOB786456 GXX786068:GXX786456 HHT786068:HHT786456 HRP786068:HRP786456 IBL786068:IBL786456 ILH786068:ILH786456 IVD786068:IVD786456 JEZ786068:JEZ786456 JOV786068:JOV786456 JYR786068:JYR786456 KIN786068:KIN786456 KSJ786068:KSJ786456 LCF786068:LCF786456 LMB786068:LMB786456 LVX786068:LVX786456 MFT786068:MFT786456 MPP786068:MPP786456 MZL786068:MZL786456 NJH786068:NJH786456 NTD786068:NTD786456 OCZ786068:OCZ786456 OMV786068:OMV786456 OWR786068:OWR786456 PGN786068:PGN786456 PQJ786068:PQJ786456 QAF786068:QAF786456 QKB786068:QKB786456 QTX786068:QTX786456 RDT786068:RDT786456 RNP786068:RNP786456 RXL786068:RXL786456 SHH786068:SHH786456 SRD786068:SRD786456 TAZ786068:TAZ786456 TKV786068:TKV786456 TUR786068:TUR786456 UEN786068:UEN786456 UOJ786068:UOJ786456 UYF786068:UYF786456 VIB786068:VIB786456 VRX786068:VRX786456 WBT786068:WBT786456 WLP786068:WLP786456 WVL786068:WVL786456 O851604:O851992 IZ851604:IZ851992 SV851604:SV851992 ACR851604:ACR851992 AMN851604:AMN851992 AWJ851604:AWJ851992 BGF851604:BGF851992 BQB851604:BQB851992 BZX851604:BZX851992 CJT851604:CJT851992 CTP851604:CTP851992 DDL851604:DDL851992 DNH851604:DNH851992 DXD851604:DXD851992 EGZ851604:EGZ851992 EQV851604:EQV851992 FAR851604:FAR851992 FKN851604:FKN851992 FUJ851604:FUJ851992 GEF851604:GEF851992 GOB851604:GOB851992 GXX851604:GXX851992 HHT851604:HHT851992 HRP851604:HRP851992 IBL851604:IBL851992 ILH851604:ILH851992 IVD851604:IVD851992 JEZ851604:JEZ851992 JOV851604:JOV851992 JYR851604:JYR851992 KIN851604:KIN851992 KSJ851604:KSJ851992 LCF851604:LCF851992 LMB851604:LMB851992 LVX851604:LVX851992 MFT851604:MFT851992 MPP851604:MPP851992 MZL851604:MZL851992 NJH851604:NJH851992 NTD851604:NTD851992 OCZ851604:OCZ851992 OMV851604:OMV851992 OWR851604:OWR851992 PGN851604:PGN851992 PQJ851604:PQJ851992 QAF851604:QAF851992 QKB851604:QKB851992 QTX851604:QTX851992 RDT851604:RDT851992 RNP851604:RNP851992 RXL851604:RXL851992 SHH851604:SHH851992 SRD851604:SRD851992 TAZ851604:TAZ851992 TKV851604:TKV851992 TUR851604:TUR851992 UEN851604:UEN851992 UOJ851604:UOJ851992 UYF851604:UYF851992 VIB851604:VIB851992 VRX851604:VRX851992 WBT851604:WBT851992 WLP851604:WLP851992 WVL851604:WVL851992 O917140:O917528 IZ917140:IZ917528 SV917140:SV917528 ACR917140:ACR917528 AMN917140:AMN917528 AWJ917140:AWJ917528 BGF917140:BGF917528 BQB917140:BQB917528 BZX917140:BZX917528 CJT917140:CJT917528 CTP917140:CTP917528 DDL917140:DDL917528 DNH917140:DNH917528 DXD917140:DXD917528 EGZ917140:EGZ917528 EQV917140:EQV917528 FAR917140:FAR917528 FKN917140:FKN917528 FUJ917140:FUJ917528 GEF917140:GEF917528 GOB917140:GOB917528 GXX917140:GXX917528 HHT917140:HHT917528 HRP917140:HRP917528 IBL917140:IBL917528 ILH917140:ILH917528 IVD917140:IVD917528 JEZ917140:JEZ917528 JOV917140:JOV917528 JYR917140:JYR917528 KIN917140:KIN917528 KSJ917140:KSJ917528 LCF917140:LCF917528 LMB917140:LMB917528 LVX917140:LVX917528 MFT917140:MFT917528 MPP917140:MPP917528 MZL917140:MZL917528 NJH917140:NJH917528 NTD917140:NTD917528 OCZ917140:OCZ917528 OMV917140:OMV917528 OWR917140:OWR917528 PGN917140:PGN917528 PQJ917140:PQJ917528 QAF917140:QAF917528 QKB917140:QKB917528 QTX917140:QTX917528 RDT917140:RDT917528 RNP917140:RNP917528 RXL917140:RXL917528 SHH917140:SHH917528 SRD917140:SRD917528 TAZ917140:TAZ917528 TKV917140:TKV917528 TUR917140:TUR917528 UEN917140:UEN917528 UOJ917140:UOJ917528 UYF917140:UYF917528 VIB917140:VIB917528 VRX917140:VRX917528 WBT917140:WBT917528 WLP917140:WLP917528 WVL917140:WVL917528 O982676:O983064 IZ982676:IZ983064 SV982676:SV983064 ACR982676:ACR983064 AMN982676:AMN983064 AWJ982676:AWJ983064 BGF982676:BGF983064 BQB982676:BQB983064 BZX982676:BZX983064 CJT982676:CJT983064 CTP982676:CTP983064 DDL982676:DDL983064 DNH982676:DNH983064 DXD982676:DXD983064 EGZ982676:EGZ983064 EQV982676:EQV983064 FAR982676:FAR983064 FKN982676:FKN983064 FUJ982676:FUJ983064 GEF982676:GEF983064 GOB982676:GOB983064 GXX982676:GXX983064 HHT982676:HHT983064 HRP982676:HRP983064 IBL982676:IBL983064 ILH982676:ILH983064 IVD982676:IVD983064 JEZ982676:JEZ983064 JOV982676:JOV983064 JYR982676:JYR983064 KIN982676:KIN983064 KSJ982676:KSJ983064 LCF982676:LCF983064 LMB982676:LMB983064 LVX982676:LVX983064 MFT982676:MFT983064 MPP982676:MPP983064 MZL982676:MZL983064 NJH982676:NJH983064 NTD982676:NTD983064 OCZ982676:OCZ983064 OMV982676:OMV983064 OWR982676:OWR983064 PGN982676:PGN983064 PQJ982676:PQJ983064 QAF982676:QAF983064 QKB982676:QKB983064 QTX982676:QTX983064 RDT982676:RDT983064 RNP982676:RNP983064 RXL982676:RXL983064 SHH982676:SHH983064 SRD982676:SRD983064 TAZ982676:TAZ983064 TKV982676:TKV983064 TUR982676:TUR983064 UEN982676:UEN983064 UOJ982676:UOJ983064 UYF982676:UYF983064 VIB982676:VIB983064 VRX982676:VRX983064 WBT982676:WBT983064 WLP982676:WLP983064" xr:uid="{6373F075-CF81-4DA7-AE32-BC8F31064456}">
      <formula1>$A$34:$A$40</formula1>
    </dataValidation>
    <dataValidation type="list" allowBlank="1" showInputMessage="1" showErrorMessage="1" sqref="WVB982676:WVB983063 IQ65558:IQ65559 SM65558:SM65559 ACI65558:ACI65559 AME65558:AME65559 AWA65558:AWA65559 BFW65558:BFW65559 BPS65558:BPS65559 BZO65558:BZO65559 CJK65558:CJK65559 CTG65558:CTG65559 DDC65558:DDC65559 DMY65558:DMY65559 DWU65558:DWU65559 EGQ65558:EGQ65559 EQM65558:EQM65559 FAI65558:FAI65559 FKE65558:FKE65559 FUA65558:FUA65559 GDW65558:GDW65559 GNS65558:GNS65559 GXO65558:GXO65559 HHK65558:HHK65559 HRG65558:HRG65559 IBC65558:IBC65559 IKY65558:IKY65559 IUU65558:IUU65559 JEQ65558:JEQ65559 JOM65558:JOM65559 JYI65558:JYI65559 KIE65558:KIE65559 KSA65558:KSA65559 LBW65558:LBW65559 LLS65558:LLS65559 LVO65558:LVO65559 MFK65558:MFK65559 MPG65558:MPG65559 MZC65558:MZC65559 NIY65558:NIY65559 NSU65558:NSU65559 OCQ65558:OCQ65559 OMM65558:OMM65559 OWI65558:OWI65559 PGE65558:PGE65559 PQA65558:PQA65559 PZW65558:PZW65559 QJS65558:QJS65559 QTO65558:QTO65559 RDK65558:RDK65559 RNG65558:RNG65559 RXC65558:RXC65559 SGY65558:SGY65559 SQU65558:SQU65559 TAQ65558:TAQ65559 TKM65558:TKM65559 TUI65558:TUI65559 UEE65558:UEE65559 UOA65558:UOA65559 UXW65558:UXW65559 VHS65558:VHS65559 VRO65558:VRO65559 WBK65558:WBK65559 WLG65558:WLG65559 WVC65558:WVC65559 F131094:F131095 IQ131094:IQ131095 SM131094:SM131095 ACI131094:ACI131095 AME131094:AME131095 AWA131094:AWA131095 BFW131094:BFW131095 BPS131094:BPS131095 BZO131094:BZO131095 CJK131094:CJK131095 CTG131094:CTG131095 DDC131094:DDC131095 DMY131094:DMY131095 DWU131094:DWU131095 EGQ131094:EGQ131095 EQM131094:EQM131095 FAI131094:FAI131095 FKE131094:FKE131095 FUA131094:FUA131095 GDW131094:GDW131095 GNS131094:GNS131095 GXO131094:GXO131095 HHK131094:HHK131095 HRG131094:HRG131095 IBC131094:IBC131095 IKY131094:IKY131095 IUU131094:IUU131095 JEQ131094:JEQ131095 JOM131094:JOM131095 JYI131094:JYI131095 KIE131094:KIE131095 KSA131094:KSA131095 LBW131094:LBW131095 LLS131094:LLS131095 LVO131094:LVO131095 MFK131094:MFK131095 MPG131094:MPG131095 MZC131094:MZC131095 NIY131094:NIY131095 NSU131094:NSU131095 OCQ131094:OCQ131095 OMM131094:OMM131095 OWI131094:OWI131095 PGE131094:PGE131095 PQA131094:PQA131095 PZW131094:PZW131095 QJS131094:QJS131095 QTO131094:QTO131095 RDK131094:RDK131095 RNG131094:RNG131095 RXC131094:RXC131095 SGY131094:SGY131095 SQU131094:SQU131095 TAQ131094:TAQ131095 TKM131094:TKM131095 TUI131094:TUI131095 UEE131094:UEE131095 UOA131094:UOA131095 UXW131094:UXW131095 VHS131094:VHS131095 VRO131094:VRO131095 WBK131094:WBK131095 WLG131094:WLG131095 WVC131094:WVC131095 F196630:F196631 IQ196630:IQ196631 SM196630:SM196631 ACI196630:ACI196631 AME196630:AME196631 AWA196630:AWA196631 BFW196630:BFW196631 BPS196630:BPS196631 BZO196630:BZO196631 CJK196630:CJK196631 CTG196630:CTG196631 DDC196630:DDC196631 DMY196630:DMY196631 DWU196630:DWU196631 EGQ196630:EGQ196631 EQM196630:EQM196631 FAI196630:FAI196631 FKE196630:FKE196631 FUA196630:FUA196631 GDW196630:GDW196631 GNS196630:GNS196631 GXO196630:GXO196631 HHK196630:HHK196631 HRG196630:HRG196631 IBC196630:IBC196631 IKY196630:IKY196631 IUU196630:IUU196631 JEQ196630:JEQ196631 JOM196630:JOM196631 JYI196630:JYI196631 KIE196630:KIE196631 KSA196630:KSA196631 LBW196630:LBW196631 LLS196630:LLS196631 LVO196630:LVO196631 MFK196630:MFK196631 MPG196630:MPG196631 MZC196630:MZC196631 NIY196630:NIY196631 NSU196630:NSU196631 OCQ196630:OCQ196631 OMM196630:OMM196631 OWI196630:OWI196631 PGE196630:PGE196631 PQA196630:PQA196631 PZW196630:PZW196631 QJS196630:QJS196631 QTO196630:QTO196631 RDK196630:RDK196631 RNG196630:RNG196631 RXC196630:RXC196631 SGY196630:SGY196631 SQU196630:SQU196631 TAQ196630:TAQ196631 TKM196630:TKM196631 TUI196630:TUI196631 UEE196630:UEE196631 UOA196630:UOA196631 UXW196630:UXW196631 VHS196630:VHS196631 VRO196630:VRO196631 WBK196630:WBK196631 WLG196630:WLG196631 WVC196630:WVC196631 F262166:F262167 IQ262166:IQ262167 SM262166:SM262167 ACI262166:ACI262167 AME262166:AME262167 AWA262166:AWA262167 BFW262166:BFW262167 BPS262166:BPS262167 BZO262166:BZO262167 CJK262166:CJK262167 CTG262166:CTG262167 DDC262166:DDC262167 DMY262166:DMY262167 DWU262166:DWU262167 EGQ262166:EGQ262167 EQM262166:EQM262167 FAI262166:FAI262167 FKE262166:FKE262167 FUA262166:FUA262167 GDW262166:GDW262167 GNS262166:GNS262167 GXO262166:GXO262167 HHK262166:HHK262167 HRG262166:HRG262167 IBC262166:IBC262167 IKY262166:IKY262167 IUU262166:IUU262167 JEQ262166:JEQ262167 JOM262166:JOM262167 JYI262166:JYI262167 KIE262166:KIE262167 KSA262166:KSA262167 LBW262166:LBW262167 LLS262166:LLS262167 LVO262166:LVO262167 MFK262166:MFK262167 MPG262166:MPG262167 MZC262166:MZC262167 NIY262166:NIY262167 NSU262166:NSU262167 OCQ262166:OCQ262167 OMM262166:OMM262167 OWI262166:OWI262167 PGE262166:PGE262167 PQA262166:PQA262167 PZW262166:PZW262167 QJS262166:QJS262167 QTO262166:QTO262167 RDK262166:RDK262167 RNG262166:RNG262167 RXC262166:RXC262167 SGY262166:SGY262167 SQU262166:SQU262167 TAQ262166:TAQ262167 TKM262166:TKM262167 TUI262166:TUI262167 UEE262166:UEE262167 UOA262166:UOA262167 UXW262166:UXW262167 VHS262166:VHS262167 VRO262166:VRO262167 WBK262166:WBK262167 WLG262166:WLG262167 WVC262166:WVC262167 F327702:F327703 IQ327702:IQ327703 SM327702:SM327703 ACI327702:ACI327703 AME327702:AME327703 AWA327702:AWA327703 BFW327702:BFW327703 BPS327702:BPS327703 BZO327702:BZO327703 CJK327702:CJK327703 CTG327702:CTG327703 DDC327702:DDC327703 DMY327702:DMY327703 DWU327702:DWU327703 EGQ327702:EGQ327703 EQM327702:EQM327703 FAI327702:FAI327703 FKE327702:FKE327703 FUA327702:FUA327703 GDW327702:GDW327703 GNS327702:GNS327703 GXO327702:GXO327703 HHK327702:HHK327703 HRG327702:HRG327703 IBC327702:IBC327703 IKY327702:IKY327703 IUU327702:IUU327703 JEQ327702:JEQ327703 JOM327702:JOM327703 JYI327702:JYI327703 KIE327702:KIE327703 KSA327702:KSA327703 LBW327702:LBW327703 LLS327702:LLS327703 LVO327702:LVO327703 MFK327702:MFK327703 MPG327702:MPG327703 MZC327702:MZC327703 NIY327702:NIY327703 NSU327702:NSU327703 OCQ327702:OCQ327703 OMM327702:OMM327703 OWI327702:OWI327703 PGE327702:PGE327703 PQA327702:PQA327703 PZW327702:PZW327703 QJS327702:QJS327703 QTO327702:QTO327703 RDK327702:RDK327703 RNG327702:RNG327703 RXC327702:RXC327703 SGY327702:SGY327703 SQU327702:SQU327703 TAQ327702:TAQ327703 TKM327702:TKM327703 TUI327702:TUI327703 UEE327702:UEE327703 UOA327702:UOA327703 UXW327702:UXW327703 VHS327702:VHS327703 VRO327702:VRO327703 WBK327702:WBK327703 WLG327702:WLG327703 WVC327702:WVC327703 F393238:F393239 IQ393238:IQ393239 SM393238:SM393239 ACI393238:ACI393239 AME393238:AME393239 AWA393238:AWA393239 BFW393238:BFW393239 BPS393238:BPS393239 BZO393238:BZO393239 CJK393238:CJK393239 CTG393238:CTG393239 DDC393238:DDC393239 DMY393238:DMY393239 DWU393238:DWU393239 EGQ393238:EGQ393239 EQM393238:EQM393239 FAI393238:FAI393239 FKE393238:FKE393239 FUA393238:FUA393239 GDW393238:GDW393239 GNS393238:GNS393239 GXO393238:GXO393239 HHK393238:HHK393239 HRG393238:HRG393239 IBC393238:IBC393239 IKY393238:IKY393239 IUU393238:IUU393239 JEQ393238:JEQ393239 JOM393238:JOM393239 JYI393238:JYI393239 KIE393238:KIE393239 KSA393238:KSA393239 LBW393238:LBW393239 LLS393238:LLS393239 LVO393238:LVO393239 MFK393238:MFK393239 MPG393238:MPG393239 MZC393238:MZC393239 NIY393238:NIY393239 NSU393238:NSU393239 OCQ393238:OCQ393239 OMM393238:OMM393239 OWI393238:OWI393239 PGE393238:PGE393239 PQA393238:PQA393239 PZW393238:PZW393239 QJS393238:QJS393239 QTO393238:QTO393239 RDK393238:RDK393239 RNG393238:RNG393239 RXC393238:RXC393239 SGY393238:SGY393239 SQU393238:SQU393239 TAQ393238:TAQ393239 TKM393238:TKM393239 TUI393238:TUI393239 UEE393238:UEE393239 UOA393238:UOA393239 UXW393238:UXW393239 VHS393238:VHS393239 VRO393238:VRO393239 WBK393238:WBK393239 WLG393238:WLG393239 WVC393238:WVC393239 F458774:F458775 IQ458774:IQ458775 SM458774:SM458775 ACI458774:ACI458775 AME458774:AME458775 AWA458774:AWA458775 BFW458774:BFW458775 BPS458774:BPS458775 BZO458774:BZO458775 CJK458774:CJK458775 CTG458774:CTG458775 DDC458774:DDC458775 DMY458774:DMY458775 DWU458774:DWU458775 EGQ458774:EGQ458775 EQM458774:EQM458775 FAI458774:FAI458775 FKE458774:FKE458775 FUA458774:FUA458775 GDW458774:GDW458775 GNS458774:GNS458775 GXO458774:GXO458775 HHK458774:HHK458775 HRG458774:HRG458775 IBC458774:IBC458775 IKY458774:IKY458775 IUU458774:IUU458775 JEQ458774:JEQ458775 JOM458774:JOM458775 JYI458774:JYI458775 KIE458774:KIE458775 KSA458774:KSA458775 LBW458774:LBW458775 LLS458774:LLS458775 LVO458774:LVO458775 MFK458774:MFK458775 MPG458774:MPG458775 MZC458774:MZC458775 NIY458774:NIY458775 NSU458774:NSU458775 OCQ458774:OCQ458775 OMM458774:OMM458775 OWI458774:OWI458775 PGE458774:PGE458775 PQA458774:PQA458775 PZW458774:PZW458775 QJS458774:QJS458775 QTO458774:QTO458775 RDK458774:RDK458775 RNG458774:RNG458775 RXC458774:RXC458775 SGY458774:SGY458775 SQU458774:SQU458775 TAQ458774:TAQ458775 TKM458774:TKM458775 TUI458774:TUI458775 UEE458774:UEE458775 UOA458774:UOA458775 UXW458774:UXW458775 VHS458774:VHS458775 VRO458774:VRO458775 WBK458774:WBK458775 WLG458774:WLG458775 WVC458774:WVC458775 F524310:F524311 IQ524310:IQ524311 SM524310:SM524311 ACI524310:ACI524311 AME524310:AME524311 AWA524310:AWA524311 BFW524310:BFW524311 BPS524310:BPS524311 BZO524310:BZO524311 CJK524310:CJK524311 CTG524310:CTG524311 DDC524310:DDC524311 DMY524310:DMY524311 DWU524310:DWU524311 EGQ524310:EGQ524311 EQM524310:EQM524311 FAI524310:FAI524311 FKE524310:FKE524311 FUA524310:FUA524311 GDW524310:GDW524311 GNS524310:GNS524311 GXO524310:GXO524311 HHK524310:HHK524311 HRG524310:HRG524311 IBC524310:IBC524311 IKY524310:IKY524311 IUU524310:IUU524311 JEQ524310:JEQ524311 JOM524310:JOM524311 JYI524310:JYI524311 KIE524310:KIE524311 KSA524310:KSA524311 LBW524310:LBW524311 LLS524310:LLS524311 LVO524310:LVO524311 MFK524310:MFK524311 MPG524310:MPG524311 MZC524310:MZC524311 NIY524310:NIY524311 NSU524310:NSU524311 OCQ524310:OCQ524311 OMM524310:OMM524311 OWI524310:OWI524311 PGE524310:PGE524311 PQA524310:PQA524311 PZW524310:PZW524311 QJS524310:QJS524311 QTO524310:QTO524311 RDK524310:RDK524311 RNG524310:RNG524311 RXC524310:RXC524311 SGY524310:SGY524311 SQU524310:SQU524311 TAQ524310:TAQ524311 TKM524310:TKM524311 TUI524310:TUI524311 UEE524310:UEE524311 UOA524310:UOA524311 UXW524310:UXW524311 VHS524310:VHS524311 VRO524310:VRO524311 WBK524310:WBK524311 WLG524310:WLG524311 WVC524310:WVC524311 F589846:F589847 IQ589846:IQ589847 SM589846:SM589847 ACI589846:ACI589847 AME589846:AME589847 AWA589846:AWA589847 BFW589846:BFW589847 BPS589846:BPS589847 BZO589846:BZO589847 CJK589846:CJK589847 CTG589846:CTG589847 DDC589846:DDC589847 DMY589846:DMY589847 DWU589846:DWU589847 EGQ589846:EGQ589847 EQM589846:EQM589847 FAI589846:FAI589847 FKE589846:FKE589847 FUA589846:FUA589847 GDW589846:GDW589847 GNS589846:GNS589847 GXO589846:GXO589847 HHK589846:HHK589847 HRG589846:HRG589847 IBC589846:IBC589847 IKY589846:IKY589847 IUU589846:IUU589847 JEQ589846:JEQ589847 JOM589846:JOM589847 JYI589846:JYI589847 KIE589846:KIE589847 KSA589846:KSA589847 LBW589846:LBW589847 LLS589846:LLS589847 LVO589846:LVO589847 MFK589846:MFK589847 MPG589846:MPG589847 MZC589846:MZC589847 NIY589846:NIY589847 NSU589846:NSU589847 OCQ589846:OCQ589847 OMM589846:OMM589847 OWI589846:OWI589847 PGE589846:PGE589847 PQA589846:PQA589847 PZW589846:PZW589847 QJS589846:QJS589847 QTO589846:QTO589847 RDK589846:RDK589847 RNG589846:RNG589847 RXC589846:RXC589847 SGY589846:SGY589847 SQU589846:SQU589847 TAQ589846:TAQ589847 TKM589846:TKM589847 TUI589846:TUI589847 UEE589846:UEE589847 UOA589846:UOA589847 UXW589846:UXW589847 VHS589846:VHS589847 VRO589846:VRO589847 WBK589846:WBK589847 WLG589846:WLG589847 WVC589846:WVC589847 F655382:F655383 IQ655382:IQ655383 SM655382:SM655383 ACI655382:ACI655383 AME655382:AME655383 AWA655382:AWA655383 BFW655382:BFW655383 BPS655382:BPS655383 BZO655382:BZO655383 CJK655382:CJK655383 CTG655382:CTG655383 DDC655382:DDC655383 DMY655382:DMY655383 DWU655382:DWU655383 EGQ655382:EGQ655383 EQM655382:EQM655383 FAI655382:FAI655383 FKE655382:FKE655383 FUA655382:FUA655383 GDW655382:GDW655383 GNS655382:GNS655383 GXO655382:GXO655383 HHK655382:HHK655383 HRG655382:HRG655383 IBC655382:IBC655383 IKY655382:IKY655383 IUU655382:IUU655383 JEQ655382:JEQ655383 JOM655382:JOM655383 JYI655382:JYI655383 KIE655382:KIE655383 KSA655382:KSA655383 LBW655382:LBW655383 LLS655382:LLS655383 LVO655382:LVO655383 MFK655382:MFK655383 MPG655382:MPG655383 MZC655382:MZC655383 NIY655382:NIY655383 NSU655382:NSU655383 OCQ655382:OCQ655383 OMM655382:OMM655383 OWI655382:OWI655383 PGE655382:PGE655383 PQA655382:PQA655383 PZW655382:PZW655383 QJS655382:QJS655383 QTO655382:QTO655383 RDK655382:RDK655383 RNG655382:RNG655383 RXC655382:RXC655383 SGY655382:SGY655383 SQU655382:SQU655383 TAQ655382:TAQ655383 TKM655382:TKM655383 TUI655382:TUI655383 UEE655382:UEE655383 UOA655382:UOA655383 UXW655382:UXW655383 VHS655382:VHS655383 VRO655382:VRO655383 WBK655382:WBK655383 WLG655382:WLG655383 WVC655382:WVC655383 F720918:F720919 IQ720918:IQ720919 SM720918:SM720919 ACI720918:ACI720919 AME720918:AME720919 AWA720918:AWA720919 BFW720918:BFW720919 BPS720918:BPS720919 BZO720918:BZO720919 CJK720918:CJK720919 CTG720918:CTG720919 DDC720918:DDC720919 DMY720918:DMY720919 DWU720918:DWU720919 EGQ720918:EGQ720919 EQM720918:EQM720919 FAI720918:FAI720919 FKE720918:FKE720919 FUA720918:FUA720919 GDW720918:GDW720919 GNS720918:GNS720919 GXO720918:GXO720919 HHK720918:HHK720919 HRG720918:HRG720919 IBC720918:IBC720919 IKY720918:IKY720919 IUU720918:IUU720919 JEQ720918:JEQ720919 JOM720918:JOM720919 JYI720918:JYI720919 KIE720918:KIE720919 KSA720918:KSA720919 LBW720918:LBW720919 LLS720918:LLS720919 LVO720918:LVO720919 MFK720918:MFK720919 MPG720918:MPG720919 MZC720918:MZC720919 NIY720918:NIY720919 NSU720918:NSU720919 OCQ720918:OCQ720919 OMM720918:OMM720919 OWI720918:OWI720919 PGE720918:PGE720919 PQA720918:PQA720919 PZW720918:PZW720919 QJS720918:QJS720919 QTO720918:QTO720919 RDK720918:RDK720919 RNG720918:RNG720919 RXC720918:RXC720919 SGY720918:SGY720919 SQU720918:SQU720919 TAQ720918:TAQ720919 TKM720918:TKM720919 TUI720918:TUI720919 UEE720918:UEE720919 UOA720918:UOA720919 UXW720918:UXW720919 VHS720918:VHS720919 VRO720918:VRO720919 WBK720918:WBK720919 WLG720918:WLG720919 WVC720918:WVC720919 F786454:F786455 IQ786454:IQ786455 SM786454:SM786455 ACI786454:ACI786455 AME786454:AME786455 AWA786454:AWA786455 BFW786454:BFW786455 BPS786454:BPS786455 BZO786454:BZO786455 CJK786454:CJK786455 CTG786454:CTG786455 DDC786454:DDC786455 DMY786454:DMY786455 DWU786454:DWU786455 EGQ786454:EGQ786455 EQM786454:EQM786455 FAI786454:FAI786455 FKE786454:FKE786455 FUA786454:FUA786455 GDW786454:GDW786455 GNS786454:GNS786455 GXO786454:GXO786455 HHK786454:HHK786455 HRG786454:HRG786455 IBC786454:IBC786455 IKY786454:IKY786455 IUU786454:IUU786455 JEQ786454:JEQ786455 JOM786454:JOM786455 JYI786454:JYI786455 KIE786454:KIE786455 KSA786454:KSA786455 LBW786454:LBW786455 LLS786454:LLS786455 LVO786454:LVO786455 MFK786454:MFK786455 MPG786454:MPG786455 MZC786454:MZC786455 NIY786454:NIY786455 NSU786454:NSU786455 OCQ786454:OCQ786455 OMM786454:OMM786455 OWI786454:OWI786455 PGE786454:PGE786455 PQA786454:PQA786455 PZW786454:PZW786455 QJS786454:QJS786455 QTO786454:QTO786455 RDK786454:RDK786455 RNG786454:RNG786455 RXC786454:RXC786455 SGY786454:SGY786455 SQU786454:SQU786455 TAQ786454:TAQ786455 TKM786454:TKM786455 TUI786454:TUI786455 UEE786454:UEE786455 UOA786454:UOA786455 UXW786454:UXW786455 VHS786454:VHS786455 VRO786454:VRO786455 WBK786454:WBK786455 WLG786454:WLG786455 WVC786454:WVC786455 F851990:F851991 IQ851990:IQ851991 SM851990:SM851991 ACI851990:ACI851991 AME851990:AME851991 AWA851990:AWA851991 BFW851990:BFW851991 BPS851990:BPS851991 BZO851990:BZO851991 CJK851990:CJK851991 CTG851990:CTG851991 DDC851990:DDC851991 DMY851990:DMY851991 DWU851990:DWU851991 EGQ851990:EGQ851991 EQM851990:EQM851991 FAI851990:FAI851991 FKE851990:FKE851991 FUA851990:FUA851991 GDW851990:GDW851991 GNS851990:GNS851991 GXO851990:GXO851991 HHK851990:HHK851991 HRG851990:HRG851991 IBC851990:IBC851991 IKY851990:IKY851991 IUU851990:IUU851991 JEQ851990:JEQ851991 JOM851990:JOM851991 JYI851990:JYI851991 KIE851990:KIE851991 KSA851990:KSA851991 LBW851990:LBW851991 LLS851990:LLS851991 LVO851990:LVO851991 MFK851990:MFK851991 MPG851990:MPG851991 MZC851990:MZC851991 NIY851990:NIY851991 NSU851990:NSU851991 OCQ851990:OCQ851991 OMM851990:OMM851991 OWI851990:OWI851991 PGE851990:PGE851991 PQA851990:PQA851991 PZW851990:PZW851991 QJS851990:QJS851991 QTO851990:QTO851991 RDK851990:RDK851991 RNG851990:RNG851991 RXC851990:RXC851991 SGY851990:SGY851991 SQU851990:SQU851991 TAQ851990:TAQ851991 TKM851990:TKM851991 TUI851990:TUI851991 UEE851990:UEE851991 UOA851990:UOA851991 UXW851990:UXW851991 VHS851990:VHS851991 VRO851990:VRO851991 WBK851990:WBK851991 WLG851990:WLG851991 WVC851990:WVC851991 F917526:F917527 IQ917526:IQ917527 SM917526:SM917527 ACI917526:ACI917527 AME917526:AME917527 AWA917526:AWA917527 BFW917526:BFW917527 BPS917526:BPS917527 BZO917526:BZO917527 CJK917526:CJK917527 CTG917526:CTG917527 DDC917526:DDC917527 DMY917526:DMY917527 DWU917526:DWU917527 EGQ917526:EGQ917527 EQM917526:EQM917527 FAI917526:FAI917527 FKE917526:FKE917527 FUA917526:FUA917527 GDW917526:GDW917527 GNS917526:GNS917527 GXO917526:GXO917527 HHK917526:HHK917527 HRG917526:HRG917527 IBC917526:IBC917527 IKY917526:IKY917527 IUU917526:IUU917527 JEQ917526:JEQ917527 JOM917526:JOM917527 JYI917526:JYI917527 KIE917526:KIE917527 KSA917526:KSA917527 LBW917526:LBW917527 LLS917526:LLS917527 LVO917526:LVO917527 MFK917526:MFK917527 MPG917526:MPG917527 MZC917526:MZC917527 NIY917526:NIY917527 NSU917526:NSU917527 OCQ917526:OCQ917527 OMM917526:OMM917527 OWI917526:OWI917527 PGE917526:PGE917527 PQA917526:PQA917527 PZW917526:PZW917527 QJS917526:QJS917527 QTO917526:QTO917527 RDK917526:RDK917527 RNG917526:RNG917527 RXC917526:RXC917527 SGY917526:SGY917527 SQU917526:SQU917527 TAQ917526:TAQ917527 TKM917526:TKM917527 TUI917526:TUI917527 UEE917526:UEE917527 UOA917526:UOA917527 UXW917526:UXW917527 VHS917526:VHS917527 VRO917526:VRO917527 WBK917526:WBK917527 WLG917526:WLG917527 WVC917526:WVC917527 F983062:F983063 IQ983062:IQ983063 SM983062:SM983063 ACI983062:ACI983063 AME983062:AME983063 AWA983062:AWA983063 BFW983062:BFW983063 BPS983062:BPS983063 BZO983062:BZO983063 CJK983062:CJK983063 CTG983062:CTG983063 DDC983062:DDC983063 DMY983062:DMY983063 DWU983062:DWU983063 EGQ983062:EGQ983063 EQM983062:EQM983063 FAI983062:FAI983063 FKE983062:FKE983063 FUA983062:FUA983063 GDW983062:GDW983063 GNS983062:GNS983063 GXO983062:GXO983063 HHK983062:HHK983063 HRG983062:HRG983063 IBC983062:IBC983063 IKY983062:IKY983063 IUU983062:IUU983063 JEQ983062:JEQ983063 JOM983062:JOM983063 JYI983062:JYI983063 KIE983062:KIE983063 KSA983062:KSA983063 LBW983062:LBW983063 LLS983062:LLS983063 LVO983062:LVO983063 MFK983062:MFK983063 MPG983062:MPG983063 MZC983062:MZC983063 NIY983062:NIY983063 NSU983062:NSU983063 OCQ983062:OCQ983063 OMM983062:OMM983063 OWI983062:OWI983063 PGE983062:PGE983063 PQA983062:PQA983063 PZW983062:PZW983063 QJS983062:QJS983063 QTO983062:QTO983063 RDK983062:RDK983063 RNG983062:RNG983063 RXC983062:RXC983063 SGY983062:SGY983063 SQU983062:SQU983063 TAQ983062:TAQ983063 TKM983062:TKM983063 TUI983062:TUI983063 UEE983062:UEE983063 UOA983062:UOA983063 UXW983062:UXW983063 VHS983062:VHS983063 VRO983062:VRO983063 WBK983062:WBK983063 WLG983062:WLG983063 WVC983062:WVC983063 F65558:F65559 E65172:E65559 IP65172:IP65559 SL65172:SL65559 ACH65172:ACH65559 AMD65172:AMD65559 AVZ65172:AVZ65559 BFV65172:BFV65559 BPR65172:BPR65559 BZN65172:BZN65559 CJJ65172:CJJ65559 CTF65172:CTF65559 DDB65172:DDB65559 DMX65172:DMX65559 DWT65172:DWT65559 EGP65172:EGP65559 EQL65172:EQL65559 FAH65172:FAH65559 FKD65172:FKD65559 FTZ65172:FTZ65559 GDV65172:GDV65559 GNR65172:GNR65559 GXN65172:GXN65559 HHJ65172:HHJ65559 HRF65172:HRF65559 IBB65172:IBB65559 IKX65172:IKX65559 IUT65172:IUT65559 JEP65172:JEP65559 JOL65172:JOL65559 JYH65172:JYH65559 KID65172:KID65559 KRZ65172:KRZ65559 LBV65172:LBV65559 LLR65172:LLR65559 LVN65172:LVN65559 MFJ65172:MFJ65559 MPF65172:MPF65559 MZB65172:MZB65559 NIX65172:NIX65559 NST65172:NST65559 OCP65172:OCP65559 OML65172:OML65559 OWH65172:OWH65559 PGD65172:PGD65559 PPZ65172:PPZ65559 PZV65172:PZV65559 QJR65172:QJR65559 QTN65172:QTN65559 RDJ65172:RDJ65559 RNF65172:RNF65559 RXB65172:RXB65559 SGX65172:SGX65559 SQT65172:SQT65559 TAP65172:TAP65559 TKL65172:TKL65559 TUH65172:TUH65559 UED65172:UED65559 UNZ65172:UNZ65559 UXV65172:UXV65559 VHR65172:VHR65559 VRN65172:VRN65559 WBJ65172:WBJ65559 WLF65172:WLF65559 WVB65172:WVB65559 E130708:E131095 IP130708:IP131095 SL130708:SL131095 ACH130708:ACH131095 AMD130708:AMD131095 AVZ130708:AVZ131095 BFV130708:BFV131095 BPR130708:BPR131095 BZN130708:BZN131095 CJJ130708:CJJ131095 CTF130708:CTF131095 DDB130708:DDB131095 DMX130708:DMX131095 DWT130708:DWT131095 EGP130708:EGP131095 EQL130708:EQL131095 FAH130708:FAH131095 FKD130708:FKD131095 FTZ130708:FTZ131095 GDV130708:GDV131095 GNR130708:GNR131095 GXN130708:GXN131095 HHJ130708:HHJ131095 HRF130708:HRF131095 IBB130708:IBB131095 IKX130708:IKX131095 IUT130708:IUT131095 JEP130708:JEP131095 JOL130708:JOL131095 JYH130708:JYH131095 KID130708:KID131095 KRZ130708:KRZ131095 LBV130708:LBV131095 LLR130708:LLR131095 LVN130708:LVN131095 MFJ130708:MFJ131095 MPF130708:MPF131095 MZB130708:MZB131095 NIX130708:NIX131095 NST130708:NST131095 OCP130708:OCP131095 OML130708:OML131095 OWH130708:OWH131095 PGD130708:PGD131095 PPZ130708:PPZ131095 PZV130708:PZV131095 QJR130708:QJR131095 QTN130708:QTN131095 RDJ130708:RDJ131095 RNF130708:RNF131095 RXB130708:RXB131095 SGX130708:SGX131095 SQT130708:SQT131095 TAP130708:TAP131095 TKL130708:TKL131095 TUH130708:TUH131095 UED130708:UED131095 UNZ130708:UNZ131095 UXV130708:UXV131095 VHR130708:VHR131095 VRN130708:VRN131095 WBJ130708:WBJ131095 WLF130708:WLF131095 WVB130708:WVB131095 E196244:E196631 IP196244:IP196631 SL196244:SL196631 ACH196244:ACH196631 AMD196244:AMD196631 AVZ196244:AVZ196631 BFV196244:BFV196631 BPR196244:BPR196631 BZN196244:BZN196631 CJJ196244:CJJ196631 CTF196244:CTF196631 DDB196244:DDB196631 DMX196244:DMX196631 DWT196244:DWT196631 EGP196244:EGP196631 EQL196244:EQL196631 FAH196244:FAH196631 FKD196244:FKD196631 FTZ196244:FTZ196631 GDV196244:GDV196631 GNR196244:GNR196631 GXN196244:GXN196631 HHJ196244:HHJ196631 HRF196244:HRF196631 IBB196244:IBB196631 IKX196244:IKX196631 IUT196244:IUT196631 JEP196244:JEP196631 JOL196244:JOL196631 JYH196244:JYH196631 KID196244:KID196631 KRZ196244:KRZ196631 LBV196244:LBV196631 LLR196244:LLR196631 LVN196244:LVN196631 MFJ196244:MFJ196631 MPF196244:MPF196631 MZB196244:MZB196631 NIX196244:NIX196631 NST196244:NST196631 OCP196244:OCP196631 OML196244:OML196631 OWH196244:OWH196631 PGD196244:PGD196631 PPZ196244:PPZ196631 PZV196244:PZV196631 QJR196244:QJR196631 QTN196244:QTN196631 RDJ196244:RDJ196631 RNF196244:RNF196631 RXB196244:RXB196631 SGX196244:SGX196631 SQT196244:SQT196631 TAP196244:TAP196631 TKL196244:TKL196631 TUH196244:TUH196631 UED196244:UED196631 UNZ196244:UNZ196631 UXV196244:UXV196631 VHR196244:VHR196631 VRN196244:VRN196631 WBJ196244:WBJ196631 WLF196244:WLF196631 WVB196244:WVB196631 E261780:E262167 IP261780:IP262167 SL261780:SL262167 ACH261780:ACH262167 AMD261780:AMD262167 AVZ261780:AVZ262167 BFV261780:BFV262167 BPR261780:BPR262167 BZN261780:BZN262167 CJJ261780:CJJ262167 CTF261780:CTF262167 DDB261780:DDB262167 DMX261780:DMX262167 DWT261780:DWT262167 EGP261780:EGP262167 EQL261780:EQL262167 FAH261780:FAH262167 FKD261780:FKD262167 FTZ261780:FTZ262167 GDV261780:GDV262167 GNR261780:GNR262167 GXN261780:GXN262167 HHJ261780:HHJ262167 HRF261780:HRF262167 IBB261780:IBB262167 IKX261780:IKX262167 IUT261780:IUT262167 JEP261780:JEP262167 JOL261780:JOL262167 JYH261780:JYH262167 KID261780:KID262167 KRZ261780:KRZ262167 LBV261780:LBV262167 LLR261780:LLR262167 LVN261780:LVN262167 MFJ261780:MFJ262167 MPF261780:MPF262167 MZB261780:MZB262167 NIX261780:NIX262167 NST261780:NST262167 OCP261780:OCP262167 OML261780:OML262167 OWH261780:OWH262167 PGD261780:PGD262167 PPZ261780:PPZ262167 PZV261780:PZV262167 QJR261780:QJR262167 QTN261780:QTN262167 RDJ261780:RDJ262167 RNF261780:RNF262167 RXB261780:RXB262167 SGX261780:SGX262167 SQT261780:SQT262167 TAP261780:TAP262167 TKL261780:TKL262167 TUH261780:TUH262167 UED261780:UED262167 UNZ261780:UNZ262167 UXV261780:UXV262167 VHR261780:VHR262167 VRN261780:VRN262167 WBJ261780:WBJ262167 WLF261780:WLF262167 WVB261780:WVB262167 E327316:E327703 IP327316:IP327703 SL327316:SL327703 ACH327316:ACH327703 AMD327316:AMD327703 AVZ327316:AVZ327703 BFV327316:BFV327703 BPR327316:BPR327703 BZN327316:BZN327703 CJJ327316:CJJ327703 CTF327316:CTF327703 DDB327316:DDB327703 DMX327316:DMX327703 DWT327316:DWT327703 EGP327316:EGP327703 EQL327316:EQL327703 FAH327316:FAH327703 FKD327316:FKD327703 FTZ327316:FTZ327703 GDV327316:GDV327703 GNR327316:GNR327703 GXN327316:GXN327703 HHJ327316:HHJ327703 HRF327316:HRF327703 IBB327316:IBB327703 IKX327316:IKX327703 IUT327316:IUT327703 JEP327316:JEP327703 JOL327316:JOL327703 JYH327316:JYH327703 KID327316:KID327703 KRZ327316:KRZ327703 LBV327316:LBV327703 LLR327316:LLR327703 LVN327316:LVN327703 MFJ327316:MFJ327703 MPF327316:MPF327703 MZB327316:MZB327703 NIX327316:NIX327703 NST327316:NST327703 OCP327316:OCP327703 OML327316:OML327703 OWH327316:OWH327703 PGD327316:PGD327703 PPZ327316:PPZ327703 PZV327316:PZV327703 QJR327316:QJR327703 QTN327316:QTN327703 RDJ327316:RDJ327703 RNF327316:RNF327703 RXB327316:RXB327703 SGX327316:SGX327703 SQT327316:SQT327703 TAP327316:TAP327703 TKL327316:TKL327703 TUH327316:TUH327703 UED327316:UED327703 UNZ327316:UNZ327703 UXV327316:UXV327703 VHR327316:VHR327703 VRN327316:VRN327703 WBJ327316:WBJ327703 WLF327316:WLF327703 WVB327316:WVB327703 E392852:E393239 IP392852:IP393239 SL392852:SL393239 ACH392852:ACH393239 AMD392852:AMD393239 AVZ392852:AVZ393239 BFV392852:BFV393239 BPR392852:BPR393239 BZN392852:BZN393239 CJJ392852:CJJ393239 CTF392852:CTF393239 DDB392852:DDB393239 DMX392852:DMX393239 DWT392852:DWT393239 EGP392852:EGP393239 EQL392852:EQL393239 FAH392852:FAH393239 FKD392852:FKD393239 FTZ392852:FTZ393239 GDV392852:GDV393239 GNR392852:GNR393239 GXN392852:GXN393239 HHJ392852:HHJ393239 HRF392852:HRF393239 IBB392852:IBB393239 IKX392852:IKX393239 IUT392852:IUT393239 JEP392852:JEP393239 JOL392852:JOL393239 JYH392852:JYH393239 KID392852:KID393239 KRZ392852:KRZ393239 LBV392852:LBV393239 LLR392852:LLR393239 LVN392852:LVN393239 MFJ392852:MFJ393239 MPF392852:MPF393239 MZB392852:MZB393239 NIX392852:NIX393239 NST392852:NST393239 OCP392852:OCP393239 OML392852:OML393239 OWH392852:OWH393239 PGD392852:PGD393239 PPZ392852:PPZ393239 PZV392852:PZV393239 QJR392852:QJR393239 QTN392852:QTN393239 RDJ392852:RDJ393239 RNF392852:RNF393239 RXB392852:RXB393239 SGX392852:SGX393239 SQT392852:SQT393239 TAP392852:TAP393239 TKL392852:TKL393239 TUH392852:TUH393239 UED392852:UED393239 UNZ392852:UNZ393239 UXV392852:UXV393239 VHR392852:VHR393239 VRN392852:VRN393239 WBJ392852:WBJ393239 WLF392852:WLF393239 WVB392852:WVB393239 E458388:E458775 IP458388:IP458775 SL458388:SL458775 ACH458388:ACH458775 AMD458388:AMD458775 AVZ458388:AVZ458775 BFV458388:BFV458775 BPR458388:BPR458775 BZN458388:BZN458775 CJJ458388:CJJ458775 CTF458388:CTF458775 DDB458388:DDB458775 DMX458388:DMX458775 DWT458388:DWT458775 EGP458388:EGP458775 EQL458388:EQL458775 FAH458388:FAH458775 FKD458388:FKD458775 FTZ458388:FTZ458775 GDV458388:GDV458775 GNR458388:GNR458775 GXN458388:GXN458775 HHJ458388:HHJ458775 HRF458388:HRF458775 IBB458388:IBB458775 IKX458388:IKX458775 IUT458388:IUT458775 JEP458388:JEP458775 JOL458388:JOL458775 JYH458388:JYH458775 KID458388:KID458775 KRZ458388:KRZ458775 LBV458388:LBV458775 LLR458388:LLR458775 LVN458388:LVN458775 MFJ458388:MFJ458775 MPF458388:MPF458775 MZB458388:MZB458775 NIX458388:NIX458775 NST458388:NST458775 OCP458388:OCP458775 OML458388:OML458775 OWH458388:OWH458775 PGD458388:PGD458775 PPZ458388:PPZ458775 PZV458388:PZV458775 QJR458388:QJR458775 QTN458388:QTN458775 RDJ458388:RDJ458775 RNF458388:RNF458775 RXB458388:RXB458775 SGX458388:SGX458775 SQT458388:SQT458775 TAP458388:TAP458775 TKL458388:TKL458775 TUH458388:TUH458775 UED458388:UED458775 UNZ458388:UNZ458775 UXV458388:UXV458775 VHR458388:VHR458775 VRN458388:VRN458775 WBJ458388:WBJ458775 WLF458388:WLF458775 WVB458388:WVB458775 E523924:E524311 IP523924:IP524311 SL523924:SL524311 ACH523924:ACH524311 AMD523924:AMD524311 AVZ523924:AVZ524311 BFV523924:BFV524311 BPR523924:BPR524311 BZN523924:BZN524311 CJJ523924:CJJ524311 CTF523924:CTF524311 DDB523924:DDB524311 DMX523924:DMX524311 DWT523924:DWT524311 EGP523924:EGP524311 EQL523924:EQL524311 FAH523924:FAH524311 FKD523924:FKD524311 FTZ523924:FTZ524311 GDV523924:GDV524311 GNR523924:GNR524311 GXN523924:GXN524311 HHJ523924:HHJ524311 HRF523924:HRF524311 IBB523924:IBB524311 IKX523924:IKX524311 IUT523924:IUT524311 JEP523924:JEP524311 JOL523924:JOL524311 JYH523924:JYH524311 KID523924:KID524311 KRZ523924:KRZ524311 LBV523924:LBV524311 LLR523924:LLR524311 LVN523924:LVN524311 MFJ523924:MFJ524311 MPF523924:MPF524311 MZB523924:MZB524311 NIX523924:NIX524311 NST523924:NST524311 OCP523924:OCP524311 OML523924:OML524311 OWH523924:OWH524311 PGD523924:PGD524311 PPZ523924:PPZ524311 PZV523924:PZV524311 QJR523924:QJR524311 QTN523924:QTN524311 RDJ523924:RDJ524311 RNF523924:RNF524311 RXB523924:RXB524311 SGX523924:SGX524311 SQT523924:SQT524311 TAP523924:TAP524311 TKL523924:TKL524311 TUH523924:TUH524311 UED523924:UED524311 UNZ523924:UNZ524311 UXV523924:UXV524311 VHR523924:VHR524311 VRN523924:VRN524311 WBJ523924:WBJ524311 WLF523924:WLF524311 WVB523924:WVB524311 E589460:E589847 IP589460:IP589847 SL589460:SL589847 ACH589460:ACH589847 AMD589460:AMD589847 AVZ589460:AVZ589847 BFV589460:BFV589847 BPR589460:BPR589847 BZN589460:BZN589847 CJJ589460:CJJ589847 CTF589460:CTF589847 DDB589460:DDB589847 DMX589460:DMX589847 DWT589460:DWT589847 EGP589460:EGP589847 EQL589460:EQL589847 FAH589460:FAH589847 FKD589460:FKD589847 FTZ589460:FTZ589847 GDV589460:GDV589847 GNR589460:GNR589847 GXN589460:GXN589847 HHJ589460:HHJ589847 HRF589460:HRF589847 IBB589460:IBB589847 IKX589460:IKX589847 IUT589460:IUT589847 JEP589460:JEP589847 JOL589460:JOL589847 JYH589460:JYH589847 KID589460:KID589847 KRZ589460:KRZ589847 LBV589460:LBV589847 LLR589460:LLR589847 LVN589460:LVN589847 MFJ589460:MFJ589847 MPF589460:MPF589847 MZB589460:MZB589847 NIX589460:NIX589847 NST589460:NST589847 OCP589460:OCP589847 OML589460:OML589847 OWH589460:OWH589847 PGD589460:PGD589847 PPZ589460:PPZ589847 PZV589460:PZV589847 QJR589460:QJR589847 QTN589460:QTN589847 RDJ589460:RDJ589847 RNF589460:RNF589847 RXB589460:RXB589847 SGX589460:SGX589847 SQT589460:SQT589847 TAP589460:TAP589847 TKL589460:TKL589847 TUH589460:TUH589847 UED589460:UED589847 UNZ589460:UNZ589847 UXV589460:UXV589847 VHR589460:VHR589847 VRN589460:VRN589847 WBJ589460:WBJ589847 WLF589460:WLF589847 WVB589460:WVB589847 E654996:E655383 IP654996:IP655383 SL654996:SL655383 ACH654996:ACH655383 AMD654996:AMD655383 AVZ654996:AVZ655383 BFV654996:BFV655383 BPR654996:BPR655383 BZN654996:BZN655383 CJJ654996:CJJ655383 CTF654996:CTF655383 DDB654996:DDB655383 DMX654996:DMX655383 DWT654996:DWT655383 EGP654996:EGP655383 EQL654996:EQL655383 FAH654996:FAH655383 FKD654996:FKD655383 FTZ654996:FTZ655383 GDV654996:GDV655383 GNR654996:GNR655383 GXN654996:GXN655383 HHJ654996:HHJ655383 HRF654996:HRF655383 IBB654996:IBB655383 IKX654996:IKX655383 IUT654996:IUT655383 JEP654996:JEP655383 JOL654996:JOL655383 JYH654996:JYH655383 KID654996:KID655383 KRZ654996:KRZ655383 LBV654996:LBV655383 LLR654996:LLR655383 LVN654996:LVN655383 MFJ654996:MFJ655383 MPF654996:MPF655383 MZB654996:MZB655383 NIX654996:NIX655383 NST654996:NST655383 OCP654996:OCP655383 OML654996:OML655383 OWH654996:OWH655383 PGD654996:PGD655383 PPZ654996:PPZ655383 PZV654996:PZV655383 QJR654996:QJR655383 QTN654996:QTN655383 RDJ654996:RDJ655383 RNF654996:RNF655383 RXB654996:RXB655383 SGX654996:SGX655383 SQT654996:SQT655383 TAP654996:TAP655383 TKL654996:TKL655383 TUH654996:TUH655383 UED654996:UED655383 UNZ654996:UNZ655383 UXV654996:UXV655383 VHR654996:VHR655383 VRN654996:VRN655383 WBJ654996:WBJ655383 WLF654996:WLF655383 WVB654996:WVB655383 E720532:E720919 IP720532:IP720919 SL720532:SL720919 ACH720532:ACH720919 AMD720532:AMD720919 AVZ720532:AVZ720919 BFV720532:BFV720919 BPR720532:BPR720919 BZN720532:BZN720919 CJJ720532:CJJ720919 CTF720532:CTF720919 DDB720532:DDB720919 DMX720532:DMX720919 DWT720532:DWT720919 EGP720532:EGP720919 EQL720532:EQL720919 FAH720532:FAH720919 FKD720532:FKD720919 FTZ720532:FTZ720919 GDV720532:GDV720919 GNR720532:GNR720919 GXN720532:GXN720919 HHJ720532:HHJ720919 HRF720532:HRF720919 IBB720532:IBB720919 IKX720532:IKX720919 IUT720532:IUT720919 JEP720532:JEP720919 JOL720532:JOL720919 JYH720532:JYH720919 KID720532:KID720919 KRZ720532:KRZ720919 LBV720532:LBV720919 LLR720532:LLR720919 LVN720532:LVN720919 MFJ720532:MFJ720919 MPF720532:MPF720919 MZB720532:MZB720919 NIX720532:NIX720919 NST720532:NST720919 OCP720532:OCP720919 OML720532:OML720919 OWH720532:OWH720919 PGD720532:PGD720919 PPZ720532:PPZ720919 PZV720532:PZV720919 QJR720532:QJR720919 QTN720532:QTN720919 RDJ720532:RDJ720919 RNF720532:RNF720919 RXB720532:RXB720919 SGX720532:SGX720919 SQT720532:SQT720919 TAP720532:TAP720919 TKL720532:TKL720919 TUH720532:TUH720919 UED720532:UED720919 UNZ720532:UNZ720919 UXV720532:UXV720919 VHR720532:VHR720919 VRN720532:VRN720919 WBJ720532:WBJ720919 WLF720532:WLF720919 WVB720532:WVB720919 E786068:E786455 IP786068:IP786455 SL786068:SL786455 ACH786068:ACH786455 AMD786068:AMD786455 AVZ786068:AVZ786455 BFV786068:BFV786455 BPR786068:BPR786455 BZN786068:BZN786455 CJJ786068:CJJ786455 CTF786068:CTF786455 DDB786068:DDB786455 DMX786068:DMX786455 DWT786068:DWT786455 EGP786068:EGP786455 EQL786068:EQL786455 FAH786068:FAH786455 FKD786068:FKD786455 FTZ786068:FTZ786455 GDV786068:GDV786455 GNR786068:GNR786455 GXN786068:GXN786455 HHJ786068:HHJ786455 HRF786068:HRF786455 IBB786068:IBB786455 IKX786068:IKX786455 IUT786068:IUT786455 JEP786068:JEP786455 JOL786068:JOL786455 JYH786068:JYH786455 KID786068:KID786455 KRZ786068:KRZ786455 LBV786068:LBV786455 LLR786068:LLR786455 LVN786068:LVN786455 MFJ786068:MFJ786455 MPF786068:MPF786455 MZB786068:MZB786455 NIX786068:NIX786455 NST786068:NST786455 OCP786068:OCP786455 OML786068:OML786455 OWH786068:OWH786455 PGD786068:PGD786455 PPZ786068:PPZ786455 PZV786068:PZV786455 QJR786068:QJR786455 QTN786068:QTN786455 RDJ786068:RDJ786455 RNF786068:RNF786455 RXB786068:RXB786455 SGX786068:SGX786455 SQT786068:SQT786455 TAP786068:TAP786455 TKL786068:TKL786455 TUH786068:TUH786455 UED786068:UED786455 UNZ786068:UNZ786455 UXV786068:UXV786455 VHR786068:VHR786455 VRN786068:VRN786455 WBJ786068:WBJ786455 WLF786068:WLF786455 WVB786068:WVB786455 E851604:E851991 IP851604:IP851991 SL851604:SL851991 ACH851604:ACH851991 AMD851604:AMD851991 AVZ851604:AVZ851991 BFV851604:BFV851991 BPR851604:BPR851991 BZN851604:BZN851991 CJJ851604:CJJ851991 CTF851604:CTF851991 DDB851604:DDB851991 DMX851604:DMX851991 DWT851604:DWT851991 EGP851604:EGP851991 EQL851604:EQL851991 FAH851604:FAH851991 FKD851604:FKD851991 FTZ851604:FTZ851991 GDV851604:GDV851991 GNR851604:GNR851991 GXN851604:GXN851991 HHJ851604:HHJ851991 HRF851604:HRF851991 IBB851604:IBB851991 IKX851604:IKX851991 IUT851604:IUT851991 JEP851604:JEP851991 JOL851604:JOL851991 JYH851604:JYH851991 KID851604:KID851991 KRZ851604:KRZ851991 LBV851604:LBV851991 LLR851604:LLR851991 LVN851604:LVN851991 MFJ851604:MFJ851991 MPF851604:MPF851991 MZB851604:MZB851991 NIX851604:NIX851991 NST851604:NST851991 OCP851604:OCP851991 OML851604:OML851991 OWH851604:OWH851991 PGD851604:PGD851991 PPZ851604:PPZ851991 PZV851604:PZV851991 QJR851604:QJR851991 QTN851604:QTN851991 RDJ851604:RDJ851991 RNF851604:RNF851991 RXB851604:RXB851991 SGX851604:SGX851991 SQT851604:SQT851991 TAP851604:TAP851991 TKL851604:TKL851991 TUH851604:TUH851991 UED851604:UED851991 UNZ851604:UNZ851991 UXV851604:UXV851991 VHR851604:VHR851991 VRN851604:VRN851991 WBJ851604:WBJ851991 WLF851604:WLF851991 WVB851604:WVB851991 E917140:E917527 IP917140:IP917527 SL917140:SL917527 ACH917140:ACH917527 AMD917140:AMD917527 AVZ917140:AVZ917527 BFV917140:BFV917527 BPR917140:BPR917527 BZN917140:BZN917527 CJJ917140:CJJ917527 CTF917140:CTF917527 DDB917140:DDB917527 DMX917140:DMX917527 DWT917140:DWT917527 EGP917140:EGP917527 EQL917140:EQL917527 FAH917140:FAH917527 FKD917140:FKD917527 FTZ917140:FTZ917527 GDV917140:GDV917527 GNR917140:GNR917527 GXN917140:GXN917527 HHJ917140:HHJ917527 HRF917140:HRF917527 IBB917140:IBB917527 IKX917140:IKX917527 IUT917140:IUT917527 JEP917140:JEP917527 JOL917140:JOL917527 JYH917140:JYH917527 KID917140:KID917527 KRZ917140:KRZ917527 LBV917140:LBV917527 LLR917140:LLR917527 LVN917140:LVN917527 MFJ917140:MFJ917527 MPF917140:MPF917527 MZB917140:MZB917527 NIX917140:NIX917527 NST917140:NST917527 OCP917140:OCP917527 OML917140:OML917527 OWH917140:OWH917527 PGD917140:PGD917527 PPZ917140:PPZ917527 PZV917140:PZV917527 QJR917140:QJR917527 QTN917140:QTN917527 RDJ917140:RDJ917527 RNF917140:RNF917527 RXB917140:RXB917527 SGX917140:SGX917527 SQT917140:SQT917527 TAP917140:TAP917527 TKL917140:TKL917527 TUH917140:TUH917527 UED917140:UED917527 UNZ917140:UNZ917527 UXV917140:UXV917527 VHR917140:VHR917527 VRN917140:VRN917527 WBJ917140:WBJ917527 WLF917140:WLF917527 WVB917140:WVB917527 E982676:E983063 IP982676:IP983063 SL982676:SL983063 ACH982676:ACH983063 AMD982676:AMD983063 AVZ982676:AVZ983063 BFV982676:BFV983063 BPR982676:BPR983063 BZN982676:BZN983063 CJJ982676:CJJ983063 CTF982676:CTF983063 DDB982676:DDB983063 DMX982676:DMX983063 DWT982676:DWT983063 EGP982676:EGP983063 EQL982676:EQL983063 FAH982676:FAH983063 FKD982676:FKD983063 FTZ982676:FTZ983063 GDV982676:GDV983063 GNR982676:GNR983063 GXN982676:GXN983063 HHJ982676:HHJ983063 HRF982676:HRF983063 IBB982676:IBB983063 IKX982676:IKX983063 IUT982676:IUT983063 JEP982676:JEP983063 JOL982676:JOL983063 JYH982676:JYH983063 KID982676:KID983063 KRZ982676:KRZ983063 LBV982676:LBV983063 LLR982676:LLR983063 LVN982676:LVN983063 MFJ982676:MFJ983063 MPF982676:MPF983063 MZB982676:MZB983063 NIX982676:NIX983063 NST982676:NST983063 OCP982676:OCP983063 OML982676:OML983063 OWH982676:OWH983063 PGD982676:PGD983063 PPZ982676:PPZ983063 PZV982676:PZV983063 QJR982676:QJR983063 QTN982676:QTN983063 RDJ982676:RDJ983063 RNF982676:RNF983063 RXB982676:RXB983063 SGX982676:SGX983063 SQT982676:SQT983063 TAP982676:TAP983063 TKL982676:TKL983063 TUH982676:TUH983063 UED982676:UED983063 UNZ982676:UNZ983063 UXV982676:UXV983063 VHR982676:VHR983063 VRN982676:VRN983063 WBJ982676:WBJ983063 WLF982676:WLF983063" xr:uid="{43A90BB3-8F68-4FE6-845A-FFE489834213}">
      <formula1>$A$31:$A$32</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65172:A65560 IL65172:IL65560 SH65172:SH65560 ACD65172:ACD65560 ALZ65172:ALZ65560 AVV65172:AVV65560 BFR65172:BFR65560 BPN65172:BPN65560 BZJ65172:BZJ65560 CJF65172:CJF65560 CTB65172:CTB65560 DCX65172:DCX65560 DMT65172:DMT65560 DWP65172:DWP65560 EGL65172:EGL65560 EQH65172:EQH65560 FAD65172:FAD65560 FJZ65172:FJZ65560 FTV65172:FTV65560 GDR65172:GDR65560 GNN65172:GNN65560 GXJ65172:GXJ65560 HHF65172:HHF65560 HRB65172:HRB65560 IAX65172:IAX65560 IKT65172:IKT65560 IUP65172:IUP65560 JEL65172:JEL65560 JOH65172:JOH65560 JYD65172:JYD65560 KHZ65172:KHZ65560 KRV65172:KRV65560 LBR65172:LBR65560 LLN65172:LLN65560 LVJ65172:LVJ65560 MFF65172:MFF65560 MPB65172:MPB65560 MYX65172:MYX65560 NIT65172:NIT65560 NSP65172:NSP65560 OCL65172:OCL65560 OMH65172:OMH65560 OWD65172:OWD65560 PFZ65172:PFZ65560 PPV65172:PPV65560 PZR65172:PZR65560 QJN65172:QJN65560 QTJ65172:QTJ65560 RDF65172:RDF65560 RNB65172:RNB65560 RWX65172:RWX65560 SGT65172:SGT65560 SQP65172:SQP65560 TAL65172:TAL65560 TKH65172:TKH65560 TUD65172:TUD65560 UDZ65172:UDZ65560 UNV65172:UNV65560 UXR65172:UXR65560 VHN65172:VHN65560 VRJ65172:VRJ65560 WBF65172:WBF65560 WLB65172:WLB65560 WUX65172:WUX65560 A130708:A131096 IL130708:IL131096 SH130708:SH131096 ACD130708:ACD131096 ALZ130708:ALZ131096 AVV130708:AVV131096 BFR130708:BFR131096 BPN130708:BPN131096 BZJ130708:BZJ131096 CJF130708:CJF131096 CTB130708:CTB131096 DCX130708:DCX131096 DMT130708:DMT131096 DWP130708:DWP131096 EGL130708:EGL131096 EQH130708:EQH131096 FAD130708:FAD131096 FJZ130708:FJZ131096 FTV130708:FTV131096 GDR130708:GDR131096 GNN130708:GNN131096 GXJ130708:GXJ131096 HHF130708:HHF131096 HRB130708:HRB131096 IAX130708:IAX131096 IKT130708:IKT131096 IUP130708:IUP131096 JEL130708:JEL131096 JOH130708:JOH131096 JYD130708:JYD131096 KHZ130708:KHZ131096 KRV130708:KRV131096 LBR130708:LBR131096 LLN130708:LLN131096 LVJ130708:LVJ131096 MFF130708:MFF131096 MPB130708:MPB131096 MYX130708:MYX131096 NIT130708:NIT131096 NSP130708:NSP131096 OCL130708:OCL131096 OMH130708:OMH131096 OWD130708:OWD131096 PFZ130708:PFZ131096 PPV130708:PPV131096 PZR130708:PZR131096 QJN130708:QJN131096 QTJ130708:QTJ131096 RDF130708:RDF131096 RNB130708:RNB131096 RWX130708:RWX131096 SGT130708:SGT131096 SQP130708:SQP131096 TAL130708:TAL131096 TKH130708:TKH131096 TUD130708:TUD131096 UDZ130708:UDZ131096 UNV130708:UNV131096 UXR130708:UXR131096 VHN130708:VHN131096 VRJ130708:VRJ131096 WBF130708:WBF131096 WLB130708:WLB131096 WUX130708:WUX131096 A196244:A196632 IL196244:IL196632 SH196244:SH196632 ACD196244:ACD196632 ALZ196244:ALZ196632 AVV196244:AVV196632 BFR196244:BFR196632 BPN196244:BPN196632 BZJ196244:BZJ196632 CJF196244:CJF196632 CTB196244:CTB196632 DCX196244:DCX196632 DMT196244:DMT196632 DWP196244:DWP196632 EGL196244:EGL196632 EQH196244:EQH196632 FAD196244:FAD196632 FJZ196244:FJZ196632 FTV196244:FTV196632 GDR196244:GDR196632 GNN196244:GNN196632 GXJ196244:GXJ196632 HHF196244:HHF196632 HRB196244:HRB196632 IAX196244:IAX196632 IKT196244:IKT196632 IUP196244:IUP196632 JEL196244:JEL196632 JOH196244:JOH196632 JYD196244:JYD196632 KHZ196244:KHZ196632 KRV196244:KRV196632 LBR196244:LBR196632 LLN196244:LLN196632 LVJ196244:LVJ196632 MFF196244:MFF196632 MPB196244:MPB196632 MYX196244:MYX196632 NIT196244:NIT196632 NSP196244:NSP196632 OCL196244:OCL196632 OMH196244:OMH196632 OWD196244:OWD196632 PFZ196244:PFZ196632 PPV196244:PPV196632 PZR196244:PZR196632 QJN196244:QJN196632 QTJ196244:QTJ196632 RDF196244:RDF196632 RNB196244:RNB196632 RWX196244:RWX196632 SGT196244:SGT196632 SQP196244:SQP196632 TAL196244:TAL196632 TKH196244:TKH196632 TUD196244:TUD196632 UDZ196244:UDZ196632 UNV196244:UNV196632 UXR196244:UXR196632 VHN196244:VHN196632 VRJ196244:VRJ196632 WBF196244:WBF196632 WLB196244:WLB196632 WUX196244:WUX196632 A261780:A262168 IL261780:IL262168 SH261780:SH262168 ACD261780:ACD262168 ALZ261780:ALZ262168 AVV261780:AVV262168 BFR261780:BFR262168 BPN261780:BPN262168 BZJ261780:BZJ262168 CJF261780:CJF262168 CTB261780:CTB262168 DCX261780:DCX262168 DMT261780:DMT262168 DWP261780:DWP262168 EGL261780:EGL262168 EQH261780:EQH262168 FAD261780:FAD262168 FJZ261780:FJZ262168 FTV261780:FTV262168 GDR261780:GDR262168 GNN261780:GNN262168 GXJ261780:GXJ262168 HHF261780:HHF262168 HRB261780:HRB262168 IAX261780:IAX262168 IKT261780:IKT262168 IUP261780:IUP262168 JEL261780:JEL262168 JOH261780:JOH262168 JYD261780:JYD262168 KHZ261780:KHZ262168 KRV261780:KRV262168 LBR261780:LBR262168 LLN261780:LLN262168 LVJ261780:LVJ262168 MFF261780:MFF262168 MPB261780:MPB262168 MYX261780:MYX262168 NIT261780:NIT262168 NSP261780:NSP262168 OCL261780:OCL262168 OMH261780:OMH262168 OWD261780:OWD262168 PFZ261780:PFZ262168 PPV261780:PPV262168 PZR261780:PZR262168 QJN261780:QJN262168 QTJ261780:QTJ262168 RDF261780:RDF262168 RNB261780:RNB262168 RWX261780:RWX262168 SGT261780:SGT262168 SQP261780:SQP262168 TAL261780:TAL262168 TKH261780:TKH262168 TUD261780:TUD262168 UDZ261780:UDZ262168 UNV261780:UNV262168 UXR261780:UXR262168 VHN261780:VHN262168 VRJ261780:VRJ262168 WBF261780:WBF262168 WLB261780:WLB262168 WUX261780:WUX262168 A327316:A327704 IL327316:IL327704 SH327316:SH327704 ACD327316:ACD327704 ALZ327316:ALZ327704 AVV327316:AVV327704 BFR327316:BFR327704 BPN327316:BPN327704 BZJ327316:BZJ327704 CJF327316:CJF327704 CTB327316:CTB327704 DCX327316:DCX327704 DMT327316:DMT327704 DWP327316:DWP327704 EGL327316:EGL327704 EQH327316:EQH327704 FAD327316:FAD327704 FJZ327316:FJZ327704 FTV327316:FTV327704 GDR327316:GDR327704 GNN327316:GNN327704 GXJ327316:GXJ327704 HHF327316:HHF327704 HRB327316:HRB327704 IAX327316:IAX327704 IKT327316:IKT327704 IUP327316:IUP327704 JEL327316:JEL327704 JOH327316:JOH327704 JYD327316:JYD327704 KHZ327316:KHZ327704 KRV327316:KRV327704 LBR327316:LBR327704 LLN327316:LLN327704 LVJ327316:LVJ327704 MFF327316:MFF327704 MPB327316:MPB327704 MYX327316:MYX327704 NIT327316:NIT327704 NSP327316:NSP327704 OCL327316:OCL327704 OMH327316:OMH327704 OWD327316:OWD327704 PFZ327316:PFZ327704 PPV327316:PPV327704 PZR327316:PZR327704 QJN327316:QJN327704 QTJ327316:QTJ327704 RDF327316:RDF327704 RNB327316:RNB327704 RWX327316:RWX327704 SGT327316:SGT327704 SQP327316:SQP327704 TAL327316:TAL327704 TKH327316:TKH327704 TUD327316:TUD327704 UDZ327316:UDZ327704 UNV327316:UNV327704 UXR327316:UXR327704 VHN327316:VHN327704 VRJ327316:VRJ327704 WBF327316:WBF327704 WLB327316:WLB327704 WUX327316:WUX327704 A392852:A393240 IL392852:IL393240 SH392852:SH393240 ACD392852:ACD393240 ALZ392852:ALZ393240 AVV392852:AVV393240 BFR392852:BFR393240 BPN392852:BPN393240 BZJ392852:BZJ393240 CJF392852:CJF393240 CTB392852:CTB393240 DCX392852:DCX393240 DMT392852:DMT393240 DWP392852:DWP393240 EGL392852:EGL393240 EQH392852:EQH393240 FAD392852:FAD393240 FJZ392852:FJZ393240 FTV392852:FTV393240 GDR392852:GDR393240 GNN392852:GNN393240 GXJ392852:GXJ393240 HHF392852:HHF393240 HRB392852:HRB393240 IAX392852:IAX393240 IKT392852:IKT393240 IUP392852:IUP393240 JEL392852:JEL393240 JOH392852:JOH393240 JYD392852:JYD393240 KHZ392852:KHZ393240 KRV392852:KRV393240 LBR392852:LBR393240 LLN392852:LLN393240 LVJ392852:LVJ393240 MFF392852:MFF393240 MPB392852:MPB393240 MYX392852:MYX393240 NIT392852:NIT393240 NSP392852:NSP393240 OCL392852:OCL393240 OMH392852:OMH393240 OWD392852:OWD393240 PFZ392852:PFZ393240 PPV392852:PPV393240 PZR392852:PZR393240 QJN392852:QJN393240 QTJ392852:QTJ393240 RDF392852:RDF393240 RNB392852:RNB393240 RWX392852:RWX393240 SGT392852:SGT393240 SQP392852:SQP393240 TAL392852:TAL393240 TKH392852:TKH393240 TUD392852:TUD393240 UDZ392852:UDZ393240 UNV392852:UNV393240 UXR392852:UXR393240 VHN392852:VHN393240 VRJ392852:VRJ393240 WBF392852:WBF393240 WLB392852:WLB393240 WUX392852:WUX393240 A458388:A458776 IL458388:IL458776 SH458388:SH458776 ACD458388:ACD458776 ALZ458388:ALZ458776 AVV458388:AVV458776 BFR458388:BFR458776 BPN458388:BPN458776 BZJ458388:BZJ458776 CJF458388:CJF458776 CTB458388:CTB458776 DCX458388:DCX458776 DMT458388:DMT458776 DWP458388:DWP458776 EGL458388:EGL458776 EQH458388:EQH458776 FAD458388:FAD458776 FJZ458388:FJZ458776 FTV458388:FTV458776 GDR458388:GDR458776 GNN458388:GNN458776 GXJ458388:GXJ458776 HHF458388:HHF458776 HRB458388:HRB458776 IAX458388:IAX458776 IKT458388:IKT458776 IUP458388:IUP458776 JEL458388:JEL458776 JOH458388:JOH458776 JYD458388:JYD458776 KHZ458388:KHZ458776 KRV458388:KRV458776 LBR458388:LBR458776 LLN458388:LLN458776 LVJ458388:LVJ458776 MFF458388:MFF458776 MPB458388:MPB458776 MYX458388:MYX458776 NIT458388:NIT458776 NSP458388:NSP458776 OCL458388:OCL458776 OMH458388:OMH458776 OWD458388:OWD458776 PFZ458388:PFZ458776 PPV458388:PPV458776 PZR458388:PZR458776 QJN458388:QJN458776 QTJ458388:QTJ458776 RDF458388:RDF458776 RNB458388:RNB458776 RWX458388:RWX458776 SGT458388:SGT458776 SQP458388:SQP458776 TAL458388:TAL458776 TKH458388:TKH458776 TUD458388:TUD458776 UDZ458388:UDZ458776 UNV458388:UNV458776 UXR458388:UXR458776 VHN458388:VHN458776 VRJ458388:VRJ458776 WBF458388:WBF458776 WLB458388:WLB458776 WUX458388:WUX458776 A523924:A524312 IL523924:IL524312 SH523924:SH524312 ACD523924:ACD524312 ALZ523924:ALZ524312 AVV523924:AVV524312 BFR523924:BFR524312 BPN523924:BPN524312 BZJ523924:BZJ524312 CJF523924:CJF524312 CTB523924:CTB524312 DCX523924:DCX524312 DMT523924:DMT524312 DWP523924:DWP524312 EGL523924:EGL524312 EQH523924:EQH524312 FAD523924:FAD524312 FJZ523924:FJZ524312 FTV523924:FTV524312 GDR523924:GDR524312 GNN523924:GNN524312 GXJ523924:GXJ524312 HHF523924:HHF524312 HRB523924:HRB524312 IAX523924:IAX524312 IKT523924:IKT524312 IUP523924:IUP524312 JEL523924:JEL524312 JOH523924:JOH524312 JYD523924:JYD524312 KHZ523924:KHZ524312 KRV523924:KRV524312 LBR523924:LBR524312 LLN523924:LLN524312 LVJ523924:LVJ524312 MFF523924:MFF524312 MPB523924:MPB524312 MYX523924:MYX524312 NIT523924:NIT524312 NSP523924:NSP524312 OCL523924:OCL524312 OMH523924:OMH524312 OWD523924:OWD524312 PFZ523924:PFZ524312 PPV523924:PPV524312 PZR523924:PZR524312 QJN523924:QJN524312 QTJ523924:QTJ524312 RDF523924:RDF524312 RNB523924:RNB524312 RWX523924:RWX524312 SGT523924:SGT524312 SQP523924:SQP524312 TAL523924:TAL524312 TKH523924:TKH524312 TUD523924:TUD524312 UDZ523924:UDZ524312 UNV523924:UNV524312 UXR523924:UXR524312 VHN523924:VHN524312 VRJ523924:VRJ524312 WBF523924:WBF524312 WLB523924:WLB524312 WUX523924:WUX524312 A589460:A589848 IL589460:IL589848 SH589460:SH589848 ACD589460:ACD589848 ALZ589460:ALZ589848 AVV589460:AVV589848 BFR589460:BFR589848 BPN589460:BPN589848 BZJ589460:BZJ589848 CJF589460:CJF589848 CTB589460:CTB589848 DCX589460:DCX589848 DMT589460:DMT589848 DWP589460:DWP589848 EGL589460:EGL589848 EQH589460:EQH589848 FAD589460:FAD589848 FJZ589460:FJZ589848 FTV589460:FTV589848 GDR589460:GDR589848 GNN589460:GNN589848 GXJ589460:GXJ589848 HHF589460:HHF589848 HRB589460:HRB589848 IAX589460:IAX589848 IKT589460:IKT589848 IUP589460:IUP589848 JEL589460:JEL589848 JOH589460:JOH589848 JYD589460:JYD589848 KHZ589460:KHZ589848 KRV589460:KRV589848 LBR589460:LBR589848 LLN589460:LLN589848 LVJ589460:LVJ589848 MFF589460:MFF589848 MPB589460:MPB589848 MYX589460:MYX589848 NIT589460:NIT589848 NSP589460:NSP589848 OCL589460:OCL589848 OMH589460:OMH589848 OWD589460:OWD589848 PFZ589460:PFZ589848 PPV589460:PPV589848 PZR589460:PZR589848 QJN589460:QJN589848 QTJ589460:QTJ589848 RDF589460:RDF589848 RNB589460:RNB589848 RWX589460:RWX589848 SGT589460:SGT589848 SQP589460:SQP589848 TAL589460:TAL589848 TKH589460:TKH589848 TUD589460:TUD589848 UDZ589460:UDZ589848 UNV589460:UNV589848 UXR589460:UXR589848 VHN589460:VHN589848 VRJ589460:VRJ589848 WBF589460:WBF589848 WLB589460:WLB589848 WUX589460:WUX589848 A654996:A655384 IL654996:IL655384 SH654996:SH655384 ACD654996:ACD655384 ALZ654996:ALZ655384 AVV654996:AVV655384 BFR654996:BFR655384 BPN654996:BPN655384 BZJ654996:BZJ655384 CJF654996:CJF655384 CTB654996:CTB655384 DCX654996:DCX655384 DMT654996:DMT655384 DWP654996:DWP655384 EGL654996:EGL655384 EQH654996:EQH655384 FAD654996:FAD655384 FJZ654996:FJZ655384 FTV654996:FTV655384 GDR654996:GDR655384 GNN654996:GNN655384 GXJ654996:GXJ655384 HHF654996:HHF655384 HRB654996:HRB655384 IAX654996:IAX655384 IKT654996:IKT655384 IUP654996:IUP655384 JEL654996:JEL655384 JOH654996:JOH655384 JYD654996:JYD655384 KHZ654996:KHZ655384 KRV654996:KRV655384 LBR654996:LBR655384 LLN654996:LLN655384 LVJ654996:LVJ655384 MFF654996:MFF655384 MPB654996:MPB655384 MYX654996:MYX655384 NIT654996:NIT655384 NSP654996:NSP655384 OCL654996:OCL655384 OMH654996:OMH655384 OWD654996:OWD655384 PFZ654996:PFZ655384 PPV654996:PPV655384 PZR654996:PZR655384 QJN654996:QJN655384 QTJ654996:QTJ655384 RDF654996:RDF655384 RNB654996:RNB655384 RWX654996:RWX655384 SGT654996:SGT655384 SQP654996:SQP655384 TAL654996:TAL655384 TKH654996:TKH655384 TUD654996:TUD655384 UDZ654996:UDZ655384 UNV654996:UNV655384 UXR654996:UXR655384 VHN654996:VHN655384 VRJ654996:VRJ655384 WBF654996:WBF655384 WLB654996:WLB655384 WUX654996:WUX655384 A720532:A720920 IL720532:IL720920 SH720532:SH720920 ACD720532:ACD720920 ALZ720532:ALZ720920 AVV720532:AVV720920 BFR720532:BFR720920 BPN720532:BPN720920 BZJ720532:BZJ720920 CJF720532:CJF720920 CTB720532:CTB720920 DCX720532:DCX720920 DMT720532:DMT720920 DWP720532:DWP720920 EGL720532:EGL720920 EQH720532:EQH720920 FAD720532:FAD720920 FJZ720532:FJZ720920 FTV720532:FTV720920 GDR720532:GDR720920 GNN720532:GNN720920 GXJ720532:GXJ720920 HHF720532:HHF720920 HRB720532:HRB720920 IAX720532:IAX720920 IKT720532:IKT720920 IUP720532:IUP720920 JEL720532:JEL720920 JOH720532:JOH720920 JYD720532:JYD720920 KHZ720532:KHZ720920 KRV720532:KRV720920 LBR720532:LBR720920 LLN720532:LLN720920 LVJ720532:LVJ720920 MFF720532:MFF720920 MPB720532:MPB720920 MYX720532:MYX720920 NIT720532:NIT720920 NSP720532:NSP720920 OCL720532:OCL720920 OMH720532:OMH720920 OWD720532:OWD720920 PFZ720532:PFZ720920 PPV720532:PPV720920 PZR720532:PZR720920 QJN720532:QJN720920 QTJ720532:QTJ720920 RDF720532:RDF720920 RNB720532:RNB720920 RWX720532:RWX720920 SGT720532:SGT720920 SQP720532:SQP720920 TAL720532:TAL720920 TKH720532:TKH720920 TUD720532:TUD720920 UDZ720532:UDZ720920 UNV720532:UNV720920 UXR720532:UXR720920 VHN720532:VHN720920 VRJ720532:VRJ720920 WBF720532:WBF720920 WLB720532:WLB720920 WUX720532:WUX720920 A786068:A786456 IL786068:IL786456 SH786068:SH786456 ACD786068:ACD786456 ALZ786068:ALZ786456 AVV786068:AVV786456 BFR786068:BFR786456 BPN786068:BPN786456 BZJ786068:BZJ786456 CJF786068:CJF786456 CTB786068:CTB786456 DCX786068:DCX786456 DMT786068:DMT786456 DWP786068:DWP786456 EGL786068:EGL786456 EQH786068:EQH786456 FAD786068:FAD786456 FJZ786068:FJZ786456 FTV786068:FTV786456 GDR786068:GDR786456 GNN786068:GNN786456 GXJ786068:GXJ786456 HHF786068:HHF786456 HRB786068:HRB786456 IAX786068:IAX786456 IKT786068:IKT786456 IUP786068:IUP786456 JEL786068:JEL786456 JOH786068:JOH786456 JYD786068:JYD786456 KHZ786068:KHZ786456 KRV786068:KRV786456 LBR786068:LBR786456 LLN786068:LLN786456 LVJ786068:LVJ786456 MFF786068:MFF786456 MPB786068:MPB786456 MYX786068:MYX786456 NIT786068:NIT786456 NSP786068:NSP786456 OCL786068:OCL786456 OMH786068:OMH786456 OWD786068:OWD786456 PFZ786068:PFZ786456 PPV786068:PPV786456 PZR786068:PZR786456 QJN786068:QJN786456 QTJ786068:QTJ786456 RDF786068:RDF786456 RNB786068:RNB786456 RWX786068:RWX786456 SGT786068:SGT786456 SQP786068:SQP786456 TAL786068:TAL786456 TKH786068:TKH786456 TUD786068:TUD786456 UDZ786068:UDZ786456 UNV786068:UNV786456 UXR786068:UXR786456 VHN786068:VHN786456 VRJ786068:VRJ786456 WBF786068:WBF786456 WLB786068:WLB786456 WUX786068:WUX786456 A851604:A851992 IL851604:IL851992 SH851604:SH851992 ACD851604:ACD851992 ALZ851604:ALZ851992 AVV851604:AVV851992 BFR851604:BFR851992 BPN851604:BPN851992 BZJ851604:BZJ851992 CJF851604:CJF851992 CTB851604:CTB851992 DCX851604:DCX851992 DMT851604:DMT851992 DWP851604:DWP851992 EGL851604:EGL851992 EQH851604:EQH851992 FAD851604:FAD851992 FJZ851604:FJZ851992 FTV851604:FTV851992 GDR851604:GDR851992 GNN851604:GNN851992 GXJ851604:GXJ851992 HHF851604:HHF851992 HRB851604:HRB851992 IAX851604:IAX851992 IKT851604:IKT851992 IUP851604:IUP851992 JEL851604:JEL851992 JOH851604:JOH851992 JYD851604:JYD851992 KHZ851604:KHZ851992 KRV851604:KRV851992 LBR851604:LBR851992 LLN851604:LLN851992 LVJ851604:LVJ851992 MFF851604:MFF851992 MPB851604:MPB851992 MYX851604:MYX851992 NIT851604:NIT851992 NSP851604:NSP851992 OCL851604:OCL851992 OMH851604:OMH851992 OWD851604:OWD851992 PFZ851604:PFZ851992 PPV851604:PPV851992 PZR851604:PZR851992 QJN851604:QJN851992 QTJ851604:QTJ851992 RDF851604:RDF851992 RNB851604:RNB851992 RWX851604:RWX851992 SGT851604:SGT851992 SQP851604:SQP851992 TAL851604:TAL851992 TKH851604:TKH851992 TUD851604:TUD851992 UDZ851604:UDZ851992 UNV851604:UNV851992 UXR851604:UXR851992 VHN851604:VHN851992 VRJ851604:VRJ851992 WBF851604:WBF851992 WLB851604:WLB851992 WUX851604:WUX851992 A917140:A917528 IL917140:IL917528 SH917140:SH917528 ACD917140:ACD917528 ALZ917140:ALZ917528 AVV917140:AVV917528 BFR917140:BFR917528 BPN917140:BPN917528 BZJ917140:BZJ917528 CJF917140:CJF917528 CTB917140:CTB917528 DCX917140:DCX917528 DMT917140:DMT917528 DWP917140:DWP917528 EGL917140:EGL917528 EQH917140:EQH917528 FAD917140:FAD917528 FJZ917140:FJZ917528 FTV917140:FTV917528 GDR917140:GDR917528 GNN917140:GNN917528 GXJ917140:GXJ917528 HHF917140:HHF917528 HRB917140:HRB917528 IAX917140:IAX917528 IKT917140:IKT917528 IUP917140:IUP917528 JEL917140:JEL917528 JOH917140:JOH917528 JYD917140:JYD917528 KHZ917140:KHZ917528 KRV917140:KRV917528 LBR917140:LBR917528 LLN917140:LLN917528 LVJ917140:LVJ917528 MFF917140:MFF917528 MPB917140:MPB917528 MYX917140:MYX917528 NIT917140:NIT917528 NSP917140:NSP917528 OCL917140:OCL917528 OMH917140:OMH917528 OWD917140:OWD917528 PFZ917140:PFZ917528 PPV917140:PPV917528 PZR917140:PZR917528 QJN917140:QJN917528 QTJ917140:QTJ917528 RDF917140:RDF917528 RNB917140:RNB917528 RWX917140:RWX917528 SGT917140:SGT917528 SQP917140:SQP917528 TAL917140:TAL917528 TKH917140:TKH917528 TUD917140:TUD917528 UDZ917140:UDZ917528 UNV917140:UNV917528 UXR917140:UXR917528 VHN917140:VHN917528 VRJ917140:VRJ917528 WBF917140:WBF917528 WLB917140:WLB917528 WUX917140:WUX917528 A982676:A983064 IL982676:IL983064 SH982676:SH983064 ACD982676:ACD983064 ALZ982676:ALZ983064 AVV982676:AVV983064 BFR982676:BFR983064 BPN982676:BPN983064 BZJ982676:BZJ983064 CJF982676:CJF983064 CTB982676:CTB983064 DCX982676:DCX983064 DMT982676:DMT983064 DWP982676:DWP983064 EGL982676:EGL983064 EQH982676:EQH983064 FAD982676:FAD983064 FJZ982676:FJZ983064 FTV982676:FTV983064 GDR982676:GDR983064 GNN982676:GNN983064 GXJ982676:GXJ983064 HHF982676:HHF983064 HRB982676:HRB983064 IAX982676:IAX983064 IKT982676:IKT983064 IUP982676:IUP983064 JEL982676:JEL983064 JOH982676:JOH983064 JYD982676:JYD983064 KHZ982676:KHZ983064 KRV982676:KRV983064 LBR982676:LBR983064 LLN982676:LLN983064 LVJ982676:LVJ983064 MFF982676:MFF983064 MPB982676:MPB983064 MYX982676:MYX983064 NIT982676:NIT983064 NSP982676:NSP983064 OCL982676:OCL983064 OMH982676:OMH983064 OWD982676:OWD983064 PFZ982676:PFZ983064 PPV982676:PPV983064 PZR982676:PZR983064 QJN982676:QJN983064 QTJ982676:QTJ983064 RDF982676:RDF983064 RNB982676:RNB983064 RWX982676:RWX983064 SGT982676:SGT983064 SQP982676:SQP983064 TAL982676:TAL983064 TKH982676:TKH983064 TUD982676:TUD983064 UDZ982676:UDZ983064 UNV982676:UNV983064 UXR982676:UXR983064 VHN982676:VHN983064 VRJ982676:VRJ983064 WBF982676:WBF983064 WLB982676:WLB983064 WUX982676:WUX983064" xr:uid="{C3CA0E5D-2598-4E04-898D-37D8A802633A}">
      <formula1>$A$42:$A$63</formula1>
    </dataValidation>
    <dataValidation type="list" allowBlank="1" showInputMessage="1" showErrorMessage="1" sqref="P65172:P65557 JA65172:JA65557 SW65172:SW65557 ACS65172:ACS65557 AMO65172:AMO65557 AWK65172:AWK65557 BGG65172:BGG65557 BQC65172:BQC65557 BZY65172:BZY65557 CJU65172:CJU65557 CTQ65172:CTQ65557 DDM65172:DDM65557 DNI65172:DNI65557 DXE65172:DXE65557 EHA65172:EHA65557 EQW65172:EQW65557 FAS65172:FAS65557 FKO65172:FKO65557 FUK65172:FUK65557 GEG65172:GEG65557 GOC65172:GOC65557 GXY65172:GXY65557 HHU65172:HHU65557 HRQ65172:HRQ65557 IBM65172:IBM65557 ILI65172:ILI65557 IVE65172:IVE65557 JFA65172:JFA65557 JOW65172:JOW65557 JYS65172:JYS65557 KIO65172:KIO65557 KSK65172:KSK65557 LCG65172:LCG65557 LMC65172:LMC65557 LVY65172:LVY65557 MFU65172:MFU65557 MPQ65172:MPQ65557 MZM65172:MZM65557 NJI65172:NJI65557 NTE65172:NTE65557 ODA65172:ODA65557 OMW65172:OMW65557 OWS65172:OWS65557 PGO65172:PGO65557 PQK65172:PQK65557 QAG65172:QAG65557 QKC65172:QKC65557 QTY65172:QTY65557 RDU65172:RDU65557 RNQ65172:RNQ65557 RXM65172:RXM65557 SHI65172:SHI65557 SRE65172:SRE65557 TBA65172:TBA65557 TKW65172:TKW65557 TUS65172:TUS65557 UEO65172:UEO65557 UOK65172:UOK65557 UYG65172:UYG65557 VIC65172:VIC65557 VRY65172:VRY65557 WBU65172:WBU65557 WLQ65172:WLQ65557 WVM65172:WVM65557 P130708:P131093 JA130708:JA131093 SW130708:SW131093 ACS130708:ACS131093 AMO130708:AMO131093 AWK130708:AWK131093 BGG130708:BGG131093 BQC130708:BQC131093 BZY130708:BZY131093 CJU130708:CJU131093 CTQ130708:CTQ131093 DDM130708:DDM131093 DNI130708:DNI131093 DXE130708:DXE131093 EHA130708:EHA131093 EQW130708:EQW131093 FAS130708:FAS131093 FKO130708:FKO131093 FUK130708:FUK131093 GEG130708:GEG131093 GOC130708:GOC131093 GXY130708:GXY131093 HHU130708:HHU131093 HRQ130708:HRQ131093 IBM130708:IBM131093 ILI130708:ILI131093 IVE130708:IVE131093 JFA130708:JFA131093 JOW130708:JOW131093 JYS130708:JYS131093 KIO130708:KIO131093 KSK130708:KSK131093 LCG130708:LCG131093 LMC130708:LMC131093 LVY130708:LVY131093 MFU130708:MFU131093 MPQ130708:MPQ131093 MZM130708:MZM131093 NJI130708:NJI131093 NTE130708:NTE131093 ODA130708:ODA131093 OMW130708:OMW131093 OWS130708:OWS131093 PGO130708:PGO131093 PQK130708:PQK131093 QAG130708:QAG131093 QKC130708:QKC131093 QTY130708:QTY131093 RDU130708:RDU131093 RNQ130708:RNQ131093 RXM130708:RXM131093 SHI130708:SHI131093 SRE130708:SRE131093 TBA130708:TBA131093 TKW130708:TKW131093 TUS130708:TUS131093 UEO130708:UEO131093 UOK130708:UOK131093 UYG130708:UYG131093 VIC130708:VIC131093 VRY130708:VRY131093 WBU130708:WBU131093 WLQ130708:WLQ131093 WVM130708:WVM131093 P196244:P196629 JA196244:JA196629 SW196244:SW196629 ACS196244:ACS196629 AMO196244:AMO196629 AWK196244:AWK196629 BGG196244:BGG196629 BQC196244:BQC196629 BZY196244:BZY196629 CJU196244:CJU196629 CTQ196244:CTQ196629 DDM196244:DDM196629 DNI196244:DNI196629 DXE196244:DXE196629 EHA196244:EHA196629 EQW196244:EQW196629 FAS196244:FAS196629 FKO196244:FKO196629 FUK196244:FUK196629 GEG196244:GEG196629 GOC196244:GOC196629 GXY196244:GXY196629 HHU196244:HHU196629 HRQ196244:HRQ196629 IBM196244:IBM196629 ILI196244:ILI196629 IVE196244:IVE196629 JFA196244:JFA196629 JOW196244:JOW196629 JYS196244:JYS196629 KIO196244:KIO196629 KSK196244:KSK196629 LCG196244:LCG196629 LMC196244:LMC196629 LVY196244:LVY196629 MFU196244:MFU196629 MPQ196244:MPQ196629 MZM196244:MZM196629 NJI196244:NJI196629 NTE196244:NTE196629 ODA196244:ODA196629 OMW196244:OMW196629 OWS196244:OWS196629 PGO196244:PGO196629 PQK196244:PQK196629 QAG196244:QAG196629 QKC196244:QKC196629 QTY196244:QTY196629 RDU196244:RDU196629 RNQ196244:RNQ196629 RXM196244:RXM196629 SHI196244:SHI196629 SRE196244:SRE196629 TBA196244:TBA196629 TKW196244:TKW196629 TUS196244:TUS196629 UEO196244:UEO196629 UOK196244:UOK196629 UYG196244:UYG196629 VIC196244:VIC196629 VRY196244:VRY196629 WBU196244:WBU196629 WLQ196244:WLQ196629 WVM196244:WVM196629 P261780:P262165 JA261780:JA262165 SW261780:SW262165 ACS261780:ACS262165 AMO261780:AMO262165 AWK261780:AWK262165 BGG261780:BGG262165 BQC261780:BQC262165 BZY261780:BZY262165 CJU261780:CJU262165 CTQ261780:CTQ262165 DDM261780:DDM262165 DNI261780:DNI262165 DXE261780:DXE262165 EHA261780:EHA262165 EQW261780:EQW262165 FAS261780:FAS262165 FKO261780:FKO262165 FUK261780:FUK262165 GEG261780:GEG262165 GOC261780:GOC262165 GXY261780:GXY262165 HHU261780:HHU262165 HRQ261780:HRQ262165 IBM261780:IBM262165 ILI261780:ILI262165 IVE261780:IVE262165 JFA261780:JFA262165 JOW261780:JOW262165 JYS261780:JYS262165 KIO261780:KIO262165 KSK261780:KSK262165 LCG261780:LCG262165 LMC261780:LMC262165 LVY261780:LVY262165 MFU261780:MFU262165 MPQ261780:MPQ262165 MZM261780:MZM262165 NJI261780:NJI262165 NTE261780:NTE262165 ODA261780:ODA262165 OMW261780:OMW262165 OWS261780:OWS262165 PGO261780:PGO262165 PQK261780:PQK262165 QAG261780:QAG262165 QKC261780:QKC262165 QTY261780:QTY262165 RDU261780:RDU262165 RNQ261780:RNQ262165 RXM261780:RXM262165 SHI261780:SHI262165 SRE261780:SRE262165 TBA261780:TBA262165 TKW261780:TKW262165 TUS261780:TUS262165 UEO261780:UEO262165 UOK261780:UOK262165 UYG261780:UYG262165 VIC261780:VIC262165 VRY261780:VRY262165 WBU261780:WBU262165 WLQ261780:WLQ262165 WVM261780:WVM262165 P327316:P327701 JA327316:JA327701 SW327316:SW327701 ACS327316:ACS327701 AMO327316:AMO327701 AWK327316:AWK327701 BGG327316:BGG327701 BQC327316:BQC327701 BZY327316:BZY327701 CJU327316:CJU327701 CTQ327316:CTQ327701 DDM327316:DDM327701 DNI327316:DNI327701 DXE327316:DXE327701 EHA327316:EHA327701 EQW327316:EQW327701 FAS327316:FAS327701 FKO327316:FKO327701 FUK327316:FUK327701 GEG327316:GEG327701 GOC327316:GOC327701 GXY327316:GXY327701 HHU327316:HHU327701 HRQ327316:HRQ327701 IBM327316:IBM327701 ILI327316:ILI327701 IVE327316:IVE327701 JFA327316:JFA327701 JOW327316:JOW327701 JYS327316:JYS327701 KIO327316:KIO327701 KSK327316:KSK327701 LCG327316:LCG327701 LMC327316:LMC327701 LVY327316:LVY327701 MFU327316:MFU327701 MPQ327316:MPQ327701 MZM327316:MZM327701 NJI327316:NJI327701 NTE327316:NTE327701 ODA327316:ODA327701 OMW327316:OMW327701 OWS327316:OWS327701 PGO327316:PGO327701 PQK327316:PQK327701 QAG327316:QAG327701 QKC327316:QKC327701 QTY327316:QTY327701 RDU327316:RDU327701 RNQ327316:RNQ327701 RXM327316:RXM327701 SHI327316:SHI327701 SRE327316:SRE327701 TBA327316:TBA327701 TKW327316:TKW327701 TUS327316:TUS327701 UEO327316:UEO327701 UOK327316:UOK327701 UYG327316:UYG327701 VIC327316:VIC327701 VRY327316:VRY327701 WBU327316:WBU327701 WLQ327316:WLQ327701 WVM327316:WVM327701 P392852:P393237 JA392852:JA393237 SW392852:SW393237 ACS392852:ACS393237 AMO392852:AMO393237 AWK392852:AWK393237 BGG392852:BGG393237 BQC392852:BQC393237 BZY392852:BZY393237 CJU392852:CJU393237 CTQ392852:CTQ393237 DDM392852:DDM393237 DNI392852:DNI393237 DXE392852:DXE393237 EHA392852:EHA393237 EQW392852:EQW393237 FAS392852:FAS393237 FKO392852:FKO393237 FUK392852:FUK393237 GEG392852:GEG393237 GOC392852:GOC393237 GXY392852:GXY393237 HHU392852:HHU393237 HRQ392852:HRQ393237 IBM392852:IBM393237 ILI392852:ILI393237 IVE392852:IVE393237 JFA392852:JFA393237 JOW392852:JOW393237 JYS392852:JYS393237 KIO392852:KIO393237 KSK392852:KSK393237 LCG392852:LCG393237 LMC392852:LMC393237 LVY392852:LVY393237 MFU392852:MFU393237 MPQ392852:MPQ393237 MZM392852:MZM393237 NJI392852:NJI393237 NTE392852:NTE393237 ODA392852:ODA393237 OMW392852:OMW393237 OWS392852:OWS393237 PGO392852:PGO393237 PQK392852:PQK393237 QAG392852:QAG393237 QKC392852:QKC393237 QTY392852:QTY393237 RDU392852:RDU393237 RNQ392852:RNQ393237 RXM392852:RXM393237 SHI392852:SHI393237 SRE392852:SRE393237 TBA392852:TBA393237 TKW392852:TKW393237 TUS392852:TUS393237 UEO392852:UEO393237 UOK392852:UOK393237 UYG392852:UYG393237 VIC392852:VIC393237 VRY392852:VRY393237 WBU392852:WBU393237 WLQ392852:WLQ393237 WVM392852:WVM393237 P458388:P458773 JA458388:JA458773 SW458388:SW458773 ACS458388:ACS458773 AMO458388:AMO458773 AWK458388:AWK458773 BGG458388:BGG458773 BQC458388:BQC458773 BZY458388:BZY458773 CJU458388:CJU458773 CTQ458388:CTQ458773 DDM458388:DDM458773 DNI458388:DNI458773 DXE458388:DXE458773 EHA458388:EHA458773 EQW458388:EQW458773 FAS458388:FAS458773 FKO458388:FKO458773 FUK458388:FUK458773 GEG458388:GEG458773 GOC458388:GOC458773 GXY458388:GXY458773 HHU458388:HHU458773 HRQ458388:HRQ458773 IBM458388:IBM458773 ILI458388:ILI458773 IVE458388:IVE458773 JFA458388:JFA458773 JOW458388:JOW458773 JYS458388:JYS458773 KIO458388:KIO458773 KSK458388:KSK458773 LCG458388:LCG458773 LMC458388:LMC458773 LVY458388:LVY458773 MFU458388:MFU458773 MPQ458388:MPQ458773 MZM458388:MZM458773 NJI458388:NJI458773 NTE458388:NTE458773 ODA458388:ODA458773 OMW458388:OMW458773 OWS458388:OWS458773 PGO458388:PGO458773 PQK458388:PQK458773 QAG458388:QAG458773 QKC458388:QKC458773 QTY458388:QTY458773 RDU458388:RDU458773 RNQ458388:RNQ458773 RXM458388:RXM458773 SHI458388:SHI458773 SRE458388:SRE458773 TBA458388:TBA458773 TKW458388:TKW458773 TUS458388:TUS458773 UEO458388:UEO458773 UOK458388:UOK458773 UYG458388:UYG458773 VIC458388:VIC458773 VRY458388:VRY458773 WBU458388:WBU458773 WLQ458388:WLQ458773 WVM458388:WVM458773 P523924:P524309 JA523924:JA524309 SW523924:SW524309 ACS523924:ACS524309 AMO523924:AMO524309 AWK523924:AWK524309 BGG523924:BGG524309 BQC523924:BQC524309 BZY523924:BZY524309 CJU523924:CJU524309 CTQ523924:CTQ524309 DDM523924:DDM524309 DNI523924:DNI524309 DXE523924:DXE524309 EHA523924:EHA524309 EQW523924:EQW524309 FAS523924:FAS524309 FKO523924:FKO524309 FUK523924:FUK524309 GEG523924:GEG524309 GOC523924:GOC524309 GXY523924:GXY524309 HHU523924:HHU524309 HRQ523924:HRQ524309 IBM523924:IBM524309 ILI523924:ILI524309 IVE523924:IVE524309 JFA523924:JFA524309 JOW523924:JOW524309 JYS523924:JYS524309 KIO523924:KIO524309 KSK523924:KSK524309 LCG523924:LCG524309 LMC523924:LMC524309 LVY523924:LVY524309 MFU523924:MFU524309 MPQ523924:MPQ524309 MZM523924:MZM524309 NJI523924:NJI524309 NTE523924:NTE524309 ODA523924:ODA524309 OMW523924:OMW524309 OWS523924:OWS524309 PGO523924:PGO524309 PQK523924:PQK524309 QAG523924:QAG524309 QKC523924:QKC524309 QTY523924:QTY524309 RDU523924:RDU524309 RNQ523924:RNQ524309 RXM523924:RXM524309 SHI523924:SHI524309 SRE523924:SRE524309 TBA523924:TBA524309 TKW523924:TKW524309 TUS523924:TUS524309 UEO523924:UEO524309 UOK523924:UOK524309 UYG523924:UYG524309 VIC523924:VIC524309 VRY523924:VRY524309 WBU523924:WBU524309 WLQ523924:WLQ524309 WVM523924:WVM524309 P589460:P589845 JA589460:JA589845 SW589460:SW589845 ACS589460:ACS589845 AMO589460:AMO589845 AWK589460:AWK589845 BGG589460:BGG589845 BQC589460:BQC589845 BZY589460:BZY589845 CJU589460:CJU589845 CTQ589460:CTQ589845 DDM589460:DDM589845 DNI589460:DNI589845 DXE589460:DXE589845 EHA589460:EHA589845 EQW589460:EQW589845 FAS589460:FAS589845 FKO589460:FKO589845 FUK589460:FUK589845 GEG589460:GEG589845 GOC589460:GOC589845 GXY589460:GXY589845 HHU589460:HHU589845 HRQ589460:HRQ589845 IBM589460:IBM589845 ILI589460:ILI589845 IVE589460:IVE589845 JFA589460:JFA589845 JOW589460:JOW589845 JYS589460:JYS589845 KIO589460:KIO589845 KSK589460:KSK589845 LCG589460:LCG589845 LMC589460:LMC589845 LVY589460:LVY589845 MFU589460:MFU589845 MPQ589460:MPQ589845 MZM589460:MZM589845 NJI589460:NJI589845 NTE589460:NTE589845 ODA589460:ODA589845 OMW589460:OMW589845 OWS589460:OWS589845 PGO589460:PGO589845 PQK589460:PQK589845 QAG589460:QAG589845 QKC589460:QKC589845 QTY589460:QTY589845 RDU589460:RDU589845 RNQ589460:RNQ589845 RXM589460:RXM589845 SHI589460:SHI589845 SRE589460:SRE589845 TBA589460:TBA589845 TKW589460:TKW589845 TUS589460:TUS589845 UEO589460:UEO589845 UOK589460:UOK589845 UYG589460:UYG589845 VIC589460:VIC589845 VRY589460:VRY589845 WBU589460:WBU589845 WLQ589460:WLQ589845 WVM589460:WVM589845 P654996:P655381 JA654996:JA655381 SW654996:SW655381 ACS654996:ACS655381 AMO654996:AMO655381 AWK654996:AWK655381 BGG654996:BGG655381 BQC654996:BQC655381 BZY654996:BZY655381 CJU654996:CJU655381 CTQ654996:CTQ655381 DDM654996:DDM655381 DNI654996:DNI655381 DXE654996:DXE655381 EHA654996:EHA655381 EQW654996:EQW655381 FAS654996:FAS655381 FKO654996:FKO655381 FUK654996:FUK655381 GEG654996:GEG655381 GOC654996:GOC655381 GXY654996:GXY655381 HHU654996:HHU655381 HRQ654996:HRQ655381 IBM654996:IBM655381 ILI654996:ILI655381 IVE654996:IVE655381 JFA654996:JFA655381 JOW654996:JOW655381 JYS654996:JYS655381 KIO654996:KIO655381 KSK654996:KSK655381 LCG654996:LCG655381 LMC654996:LMC655381 LVY654996:LVY655381 MFU654996:MFU655381 MPQ654996:MPQ655381 MZM654996:MZM655381 NJI654996:NJI655381 NTE654996:NTE655381 ODA654996:ODA655381 OMW654996:OMW655381 OWS654996:OWS655381 PGO654996:PGO655381 PQK654996:PQK655381 QAG654996:QAG655381 QKC654996:QKC655381 QTY654996:QTY655381 RDU654996:RDU655381 RNQ654996:RNQ655381 RXM654996:RXM655381 SHI654996:SHI655381 SRE654996:SRE655381 TBA654996:TBA655381 TKW654996:TKW655381 TUS654996:TUS655381 UEO654996:UEO655381 UOK654996:UOK655381 UYG654996:UYG655381 VIC654996:VIC655381 VRY654996:VRY655381 WBU654996:WBU655381 WLQ654996:WLQ655381 WVM654996:WVM655381 P720532:P720917 JA720532:JA720917 SW720532:SW720917 ACS720532:ACS720917 AMO720532:AMO720917 AWK720532:AWK720917 BGG720532:BGG720917 BQC720532:BQC720917 BZY720532:BZY720917 CJU720532:CJU720917 CTQ720532:CTQ720917 DDM720532:DDM720917 DNI720532:DNI720917 DXE720532:DXE720917 EHA720532:EHA720917 EQW720532:EQW720917 FAS720532:FAS720917 FKO720532:FKO720917 FUK720532:FUK720917 GEG720532:GEG720917 GOC720532:GOC720917 GXY720532:GXY720917 HHU720532:HHU720917 HRQ720532:HRQ720917 IBM720532:IBM720917 ILI720532:ILI720917 IVE720532:IVE720917 JFA720532:JFA720917 JOW720532:JOW720917 JYS720532:JYS720917 KIO720532:KIO720917 KSK720532:KSK720917 LCG720532:LCG720917 LMC720532:LMC720917 LVY720532:LVY720917 MFU720532:MFU720917 MPQ720532:MPQ720917 MZM720532:MZM720917 NJI720532:NJI720917 NTE720532:NTE720917 ODA720532:ODA720917 OMW720532:OMW720917 OWS720532:OWS720917 PGO720532:PGO720917 PQK720532:PQK720917 QAG720532:QAG720917 QKC720532:QKC720917 QTY720532:QTY720917 RDU720532:RDU720917 RNQ720532:RNQ720917 RXM720532:RXM720917 SHI720532:SHI720917 SRE720532:SRE720917 TBA720532:TBA720917 TKW720532:TKW720917 TUS720532:TUS720917 UEO720532:UEO720917 UOK720532:UOK720917 UYG720532:UYG720917 VIC720532:VIC720917 VRY720532:VRY720917 WBU720532:WBU720917 WLQ720532:WLQ720917 WVM720532:WVM720917 P786068:P786453 JA786068:JA786453 SW786068:SW786453 ACS786068:ACS786453 AMO786068:AMO786453 AWK786068:AWK786453 BGG786068:BGG786453 BQC786068:BQC786453 BZY786068:BZY786453 CJU786068:CJU786453 CTQ786068:CTQ786453 DDM786068:DDM786453 DNI786068:DNI786453 DXE786068:DXE786453 EHA786068:EHA786453 EQW786068:EQW786453 FAS786068:FAS786453 FKO786068:FKO786453 FUK786068:FUK786453 GEG786068:GEG786453 GOC786068:GOC786453 GXY786068:GXY786453 HHU786068:HHU786453 HRQ786068:HRQ786453 IBM786068:IBM786453 ILI786068:ILI786453 IVE786068:IVE786453 JFA786068:JFA786453 JOW786068:JOW786453 JYS786068:JYS786453 KIO786068:KIO786453 KSK786068:KSK786453 LCG786068:LCG786453 LMC786068:LMC786453 LVY786068:LVY786453 MFU786068:MFU786453 MPQ786068:MPQ786453 MZM786068:MZM786453 NJI786068:NJI786453 NTE786068:NTE786453 ODA786068:ODA786453 OMW786068:OMW786453 OWS786068:OWS786453 PGO786068:PGO786453 PQK786068:PQK786453 QAG786068:QAG786453 QKC786068:QKC786453 QTY786068:QTY786453 RDU786068:RDU786453 RNQ786068:RNQ786453 RXM786068:RXM786453 SHI786068:SHI786453 SRE786068:SRE786453 TBA786068:TBA786453 TKW786068:TKW786453 TUS786068:TUS786453 UEO786068:UEO786453 UOK786068:UOK786453 UYG786068:UYG786453 VIC786068:VIC786453 VRY786068:VRY786453 WBU786068:WBU786453 WLQ786068:WLQ786453 WVM786068:WVM786453 P851604:P851989 JA851604:JA851989 SW851604:SW851989 ACS851604:ACS851989 AMO851604:AMO851989 AWK851604:AWK851989 BGG851604:BGG851989 BQC851604:BQC851989 BZY851604:BZY851989 CJU851604:CJU851989 CTQ851604:CTQ851989 DDM851604:DDM851989 DNI851604:DNI851989 DXE851604:DXE851989 EHA851604:EHA851989 EQW851604:EQW851989 FAS851604:FAS851989 FKO851604:FKO851989 FUK851604:FUK851989 GEG851604:GEG851989 GOC851604:GOC851989 GXY851604:GXY851989 HHU851604:HHU851989 HRQ851604:HRQ851989 IBM851604:IBM851989 ILI851604:ILI851989 IVE851604:IVE851989 JFA851604:JFA851989 JOW851604:JOW851989 JYS851604:JYS851989 KIO851604:KIO851989 KSK851604:KSK851989 LCG851604:LCG851989 LMC851604:LMC851989 LVY851604:LVY851989 MFU851604:MFU851989 MPQ851604:MPQ851989 MZM851604:MZM851989 NJI851604:NJI851989 NTE851604:NTE851989 ODA851604:ODA851989 OMW851604:OMW851989 OWS851604:OWS851989 PGO851604:PGO851989 PQK851604:PQK851989 QAG851604:QAG851989 QKC851604:QKC851989 QTY851604:QTY851989 RDU851604:RDU851989 RNQ851604:RNQ851989 RXM851604:RXM851989 SHI851604:SHI851989 SRE851604:SRE851989 TBA851604:TBA851989 TKW851604:TKW851989 TUS851604:TUS851989 UEO851604:UEO851989 UOK851604:UOK851989 UYG851604:UYG851989 VIC851604:VIC851989 VRY851604:VRY851989 WBU851604:WBU851989 WLQ851604:WLQ851989 WVM851604:WVM851989 P917140:P917525 JA917140:JA917525 SW917140:SW917525 ACS917140:ACS917525 AMO917140:AMO917525 AWK917140:AWK917525 BGG917140:BGG917525 BQC917140:BQC917525 BZY917140:BZY917525 CJU917140:CJU917525 CTQ917140:CTQ917525 DDM917140:DDM917525 DNI917140:DNI917525 DXE917140:DXE917525 EHA917140:EHA917525 EQW917140:EQW917525 FAS917140:FAS917525 FKO917140:FKO917525 FUK917140:FUK917525 GEG917140:GEG917525 GOC917140:GOC917525 GXY917140:GXY917525 HHU917140:HHU917525 HRQ917140:HRQ917525 IBM917140:IBM917525 ILI917140:ILI917525 IVE917140:IVE917525 JFA917140:JFA917525 JOW917140:JOW917525 JYS917140:JYS917525 KIO917140:KIO917525 KSK917140:KSK917525 LCG917140:LCG917525 LMC917140:LMC917525 LVY917140:LVY917525 MFU917140:MFU917525 MPQ917140:MPQ917525 MZM917140:MZM917525 NJI917140:NJI917525 NTE917140:NTE917525 ODA917140:ODA917525 OMW917140:OMW917525 OWS917140:OWS917525 PGO917140:PGO917525 PQK917140:PQK917525 QAG917140:QAG917525 QKC917140:QKC917525 QTY917140:QTY917525 RDU917140:RDU917525 RNQ917140:RNQ917525 RXM917140:RXM917525 SHI917140:SHI917525 SRE917140:SRE917525 TBA917140:TBA917525 TKW917140:TKW917525 TUS917140:TUS917525 UEO917140:UEO917525 UOK917140:UOK917525 UYG917140:UYG917525 VIC917140:VIC917525 VRY917140:VRY917525 WBU917140:WBU917525 WLQ917140:WLQ917525 WVM917140:WVM917525 P982676:P983061 JA982676:JA983061 SW982676:SW983061 ACS982676:ACS983061 AMO982676:AMO983061 AWK982676:AWK983061 BGG982676:BGG983061 BQC982676:BQC983061 BZY982676:BZY983061 CJU982676:CJU983061 CTQ982676:CTQ983061 DDM982676:DDM983061 DNI982676:DNI983061 DXE982676:DXE983061 EHA982676:EHA983061 EQW982676:EQW983061 FAS982676:FAS983061 FKO982676:FKO983061 FUK982676:FUK983061 GEG982676:GEG983061 GOC982676:GOC983061 GXY982676:GXY983061 HHU982676:HHU983061 HRQ982676:HRQ983061 IBM982676:IBM983061 ILI982676:ILI983061 IVE982676:IVE983061 JFA982676:JFA983061 JOW982676:JOW983061 JYS982676:JYS983061 KIO982676:KIO983061 KSK982676:KSK983061 LCG982676:LCG983061 LMC982676:LMC983061 LVY982676:LVY983061 MFU982676:MFU983061 MPQ982676:MPQ983061 MZM982676:MZM983061 NJI982676:NJI983061 NTE982676:NTE983061 ODA982676:ODA983061 OMW982676:OMW983061 OWS982676:OWS983061 PGO982676:PGO983061 PQK982676:PQK983061 QAG982676:QAG983061 QKC982676:QKC983061 QTY982676:QTY983061 RDU982676:RDU983061 RNQ982676:RNQ983061 RXM982676:RXM983061 SHI982676:SHI983061 SRE982676:SRE983061 TBA982676:TBA983061 TKW982676:TKW983061 TUS982676:TUS983061 UEO982676:UEO983061 UOK982676:UOK983061 UYG982676:UYG983061 VIC982676:VIC983061 VRY982676:VRY983061 WBU982676:WBU983061 WLQ982676:WLQ983061 WVM982676:WVM983061" xr:uid="{94FE78EB-8B20-49F5-ABFD-3AA682CF275D}">
      <formula1>$A$65:$A$95</formula1>
    </dataValidation>
    <dataValidation type="list" allowBlank="1" showInputMessage="1" showErrorMessage="1" prompt=" - " sqref="O23:O25" xr:uid="{1F316EE8-8538-4978-A477-56EF591ECF56}">
      <formula1>$A$744:$A$750</formula1>
    </dataValidation>
    <dataValidation type="list" allowBlank="1" showInputMessage="1" showErrorMessage="1" prompt=" - " sqref="P23:P25" xr:uid="{05D6DD69-B0FD-42FA-B6B8-3F79A68DE7AC}">
      <formula1>$A$774:$A$806</formula1>
    </dataValidation>
    <dataValidation type="list" allowBlank="1" showInputMessage="1" showErrorMessage="1" prompt=" - Seleccione una Área estratégica. No dejar en blanco o &quot;0,0&quot; estos espacios." sqref="A26:A29" xr:uid="{D225E60C-861F-48E7-A2D9-EE2248C3DAB1}">
      <formula1>$A$751:$A$772</formula1>
    </dataValidation>
    <dataValidation type="list" allowBlank="1" showInputMessage="1" showErrorMessage="1" prompt=" - " sqref="P26" xr:uid="{014C9178-A9C6-40B9-8C12-EB863E4A6822}">
      <formula1>$A$706:$A$738</formula1>
    </dataValidation>
    <dataValidation type="list" allowBlank="1" showInputMessage="1" showErrorMessage="1" prompt=" - " sqref="O26" xr:uid="{BF35E915-7C27-4EC0-ADB6-9767DF8A1173}">
      <formula1>$A$676:$A$682</formula1>
    </dataValidation>
    <dataValidation type="list" allowBlank="1" showInputMessage="1" showErrorMessage="1" prompt=" - " sqref="E28:E29" xr:uid="{7836A543-2E0E-4286-A150-1E7BFF3220C5}">
      <formula1>$A$190:$A$191</formula1>
    </dataValidation>
    <dataValidation type="list" allowBlank="1" showInputMessage="1" prompt=" - Seleccione una Área estratégica. No dejar en blanco o en &quot;0,0&quot; estos espacios." sqref="A23:A25" xr:uid="{85AA0BC1-4517-4554-8F4A-25119E61E61A}">
      <formula1>$A$137:$A$158</formula1>
    </dataValidation>
    <dataValidation type="list" allowBlank="1" showInputMessage="1" showErrorMessage="1" prompt=" - " sqref="E23:E26" xr:uid="{AEC5DC08-4307-46E7-B547-BCBEFAA8594F}">
      <formula1>$A$126:$A$127</formula1>
    </dataValidation>
    <dataValidation type="list" allowBlank="1" showInputMessage="1" showErrorMessage="1" prompt=" - " sqref="E27 O27" xr:uid="{B898A942-C230-4C05-988E-F74B60651C8D}">
      <formula1>#REF!</formula1>
    </dataValidation>
    <dataValidation type="list" allowBlank="1" showInputMessage="1" showErrorMessage="1" prompt=" - Utilizar para el servicio 09 las opciones a) Educativos, b) Culturales o c) Deportivos.  Para el  31: a) Centros de enseñanza, b) Centros deportivos y de recreación, c) Centros culturales, d) Centros y programas de salud o e) Otros" sqref="P27" xr:uid="{C6E16485-BBE4-4A92-973D-23263E55C957}">
      <formula1>$A$43:$A$50</formula1>
    </dataValidation>
    <dataValidation type="list" allowBlank="1" showInputMessage="1" showErrorMessage="1" prompt=" - " sqref="O28:O29" xr:uid="{25390B2F-7F8F-45CF-9248-D409D6D7FE13}">
      <formula1>$A$742:$A$748</formula1>
    </dataValidation>
    <dataValidation type="list" allowBlank="1" showInputMessage="1" showErrorMessage="1" prompt=" - " sqref="P28:P29" xr:uid="{FE4F4407-B9C5-442E-9781-3024B99E89FC}">
      <formula1>$A$772:$A$804</formula1>
    </dataValidation>
  </dataValidations>
  <printOptions horizontalCentered="1" verticalCentered="1"/>
  <pageMargins left="0.11811023622047245" right="0.11811023622047245" top="0.19685039370078741" bottom="0" header="0.31496062992125984" footer="0.31496062992125984"/>
  <pageSetup scale="40" orientation="landscape" r:id="rId1"/>
  <ignoredErrors>
    <ignoredError sqref="R30" unlockedFormula="1"/>
    <ignoredError sqref="Q30" formulaRange="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PROGRAMA I</vt:lpstr>
      <vt:lpstr>PROGRAMA II</vt:lpstr>
      <vt:lpstr>PROGRAMA III</vt:lpstr>
      <vt:lpstr>'PROGRAMA I'!Títulos_a_imprimir</vt:lpstr>
      <vt:lpstr>'PROGRAMA II'!Títulos_a_imprimir</vt:lpstr>
      <vt:lpstr>'PROGRAMA III'!Títulos_a_imprimir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 Araya, Helen Morales</dc:creator>
  <cp:lastModifiedBy>Elen Milena Araya Navarro</cp:lastModifiedBy>
  <cp:lastPrinted>2022-09-28T21:02:24Z</cp:lastPrinted>
  <dcterms:created xsi:type="dcterms:W3CDTF">2016-06-08T16:16:53Z</dcterms:created>
  <dcterms:modified xsi:type="dcterms:W3CDTF">2022-10-07T18:25:41Z</dcterms:modified>
</cp:coreProperties>
</file>